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8" windowHeight="6900" firstSheet="1" activeTab="1"/>
  </bookViews>
  <sheets>
    <sheet name="7 класс" sheetId="10" state="hidden" r:id="rId1"/>
    <sheet name="КД 7 кл" sheetId="11" r:id="rId2"/>
    <sheet name="КД 8кл." sheetId="13" r:id="rId3"/>
    <sheet name="ТТТ 9 кл." sheetId="22" r:id="rId4"/>
    <sheet name="КД 9 кл." sheetId="20" r:id="rId5"/>
  </sheets>
  <definedNames>
    <definedName name="_xlnm._FilterDatabase" localSheetId="0" hidden="1">'7 класс'!$A$7:$S$7</definedName>
    <definedName name="_xlnm._FilterDatabase" localSheetId="1" hidden="1">'КД 7 кл'!#REF!</definedName>
    <definedName name="_xlnm._FilterDatabase" localSheetId="2" hidden="1">'КД 8кл.'!$A$7:$O$10</definedName>
    <definedName name="_xlnm._FilterDatabase" localSheetId="4" hidden="1">'КД 9 кл.'!$J$8:$J$8</definedName>
  </definedNames>
  <calcPr calcId="124519"/>
</workbook>
</file>

<file path=xl/calcChain.xml><?xml version="1.0" encoding="utf-8"?>
<calcChain xmlns="http://schemas.openxmlformats.org/spreadsheetml/2006/main">
  <c r="J13" i="11"/>
  <c r="J16"/>
  <c r="J15"/>
  <c r="J9"/>
  <c r="J14"/>
  <c r="J12"/>
  <c r="J11"/>
  <c r="J10"/>
  <c r="I9" i="22"/>
  <c r="J8" i="20"/>
  <c r="J9"/>
  <c r="J8" i="13"/>
  <c r="J9"/>
  <c r="J10"/>
  <c r="I8" i="22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<sst xmlns="http://schemas.openxmlformats.org/spreadsheetml/2006/main" count="587" uniqueCount="200">
  <si>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</si>
  <si>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</si>
  <si>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</si>
  <si>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</si>
  <si>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</si>
  <si>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</si>
  <si>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</si>
  <si>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</si>
  <si>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</si>
  <si>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</si>
  <si>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</si>
  <si>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</si>
  <si>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</si>
  <si>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</si>
  <si>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</si>
  <si>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</si>
  <si>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</si>
  <si>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</si>
  <si>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</si>
  <si>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</si>
  <si>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</si>
  <si>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</si>
  <si>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</si>
  <si>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</si>
  <si>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</si>
  <si>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</si>
  <si>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</si>
  <si>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</si>
  <si>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</si>
  <si>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</si>
  <si>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</si>
  <si>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</si>
  <si>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</si>
  <si>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</si>
  <si>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</si>
  <si>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</si>
  <si>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</si>
  <si>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</si>
  <si>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</si>
  <si>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</si>
  <si>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</si>
  <si>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</si>
  <si>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</si>
  <si>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</si>
  <si>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</si>
  <si>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</si>
  <si>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</si>
  <si>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</si>
  <si>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</si>
  <si>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</si>
  <si>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</si>
  <si>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</si>
  <si>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</si>
  <si>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</si>
  <si>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</si>
  <si>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</si>
  <si>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</si>
  <si>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</si>
  <si>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</si>
  <si>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</si>
  <si>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</si>
  <si>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</si>
  <si>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</si>
  <si>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</si>
  <si>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</si>
  <si>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</si>
  <si>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</si>
  <si>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</si>
  <si>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</si>
  <si>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</si>
  <si>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</si>
  <si>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</si>
  <si>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</si>
  <si>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</si>
  <si>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</si>
  <si>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</si>
  <si>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</si>
  <si>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</si>
  <si>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</si>
  <si>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</si>
  <si>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</si>
  <si>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</si>
  <si>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</si>
  <si>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</si>
  <si>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</si>
  <si>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</si>
  <si>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</si>
  <si>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</si>
  <si>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</si>
  <si>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</si>
  <si>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</si>
  <si>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</si>
  <si>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</si>
  <si>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</si>
  <si>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</si>
  <si>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</si>
  <si>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</si>
  <si>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</si>
  <si>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</si>
  <si>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</si>
  <si>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</si>
  <si>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</si>
  <si>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</si>
  <si>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</si>
  <si>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</si>
  <si>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</si>
  <si>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</si>
  <si>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</si>
  <si>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</si>
  <si>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</si>
  <si>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</si>
  <si>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</si>
  <si>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</si>
  <si>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</si>
  <si>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</si>
  <si>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</si>
  <si>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</si>
  <si>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</si>
  <si>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</si>
  <si>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</si>
  <si>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</si>
  <si>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</si>
  <si>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</si>
  <si>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</si>
  <si>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</si>
  <si>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</si>
  <si>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</si>
  <si>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</si>
  <si>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</si>
  <si>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</si>
  <si>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</si>
  <si>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</si>
  <si>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</si>
  <si>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</si>
  <si>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</si>
  <si>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</si>
  <si>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</si>
  <si>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</si>
  <si>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</si>
  <si>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</si>
  <si>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</si>
  <si>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</si>
  <si>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Номинация "Культура дома, дизайн и технологии"</t>
  </si>
  <si>
    <t>Номинация "Техника, технологии и техническое творчество"</t>
  </si>
  <si>
    <t>технология</t>
  </si>
  <si>
    <t>МБОУ "СОШ с. Колокольцовка Калининского района Саратовской области"</t>
  </si>
  <si>
    <t xml:space="preserve">технология </t>
  </si>
  <si>
    <t xml:space="preserve">Рейтинговое место </t>
  </si>
  <si>
    <t>проект</t>
  </si>
  <si>
    <t>Всего макс. 100 б.</t>
  </si>
  <si>
    <t>практика</t>
  </si>
  <si>
    <t>практ.   моделирование</t>
  </si>
  <si>
    <t xml:space="preserve">Статус </t>
  </si>
  <si>
    <t>Ишков Андрей Олегович</t>
  </si>
  <si>
    <t>Тюрин Сергей Владимирович</t>
  </si>
  <si>
    <t>Рябоконенко Лилия Вячеславовна</t>
  </si>
  <si>
    <t>Марахтанова Светлана Петровна</t>
  </si>
  <si>
    <t>Ромазанова Анастасия Сергеевна</t>
  </si>
  <si>
    <t>МБОУ "СОШ №1 им. Героя Советского Союза П.И. Чиркина г.Калининска Саратовской области"</t>
  </si>
  <si>
    <t>Жданович Варвара Ивановна</t>
  </si>
  <si>
    <t>Шепотатьева Дарья Владимировна</t>
  </si>
  <si>
    <t>Бригадиренко Екатерина Матвеевна</t>
  </si>
  <si>
    <t>МБОУ "СОШ с.Симоновка Калининского района Саратовской области"</t>
  </si>
  <si>
    <t>Протокол заседания жюри муниципального этапа всероссийской олимпиады школьников по труду (технологии) Калининский район   16,18  декабря 2024года</t>
  </si>
  <si>
    <t>Повестка: утверждение результатов  муниципального этапа всероссийской олимпиады по технологии 2024 года, 7 класс</t>
  </si>
  <si>
    <t>Решили: утвердить результаты муниципального этапа всероссийской олимпиады по  технологии 2024года, 7 класс</t>
  </si>
  <si>
    <t>теоретический тур</t>
  </si>
  <si>
    <t>практ.  Лоскутное шитье</t>
  </si>
  <si>
    <t>Повестка: утверждение результатов  муниципального этапа всероссийской олимпиады по технологии 2024 года, 8 класс</t>
  </si>
  <si>
    <t>Решили: утвердить результаты муниципального этапа всероссийской олимпиады по  технологии 2024года, 8 класс</t>
  </si>
  <si>
    <t>Повестка: утверждение результатов  муниципального этапа всероссийской олимпиады по технологии 2024 года, 9 класс</t>
  </si>
  <si>
    <t>Решили: утвердить результаты муниципального этапа всероссийской олимпиады по  технологии 2024года, 9 класс</t>
  </si>
  <si>
    <t>Протокол заседания жюри муниципального этапа всероссийской олимпиады школьников по технологии Калининский район  от  16,18 декабря 2024года</t>
  </si>
  <si>
    <t>Киселева Софья Александровна</t>
  </si>
  <si>
    <t>МБОУ "СОШ №2 имени С.И.Подгайнова г.Калининска Саратовской области"</t>
  </si>
  <si>
    <t>Халова Влада Закировна</t>
  </si>
  <si>
    <t>7б</t>
  </si>
  <si>
    <t>Федер Ксения Андреевна</t>
  </si>
  <si>
    <t>Шубина Дарья Ивановна</t>
  </si>
  <si>
    <t>Корешкова Софья Викторовна</t>
  </si>
  <si>
    <t>Шаипова Самира Наилевна</t>
  </si>
  <si>
    <t>Калиниченко Ольга Юрьевна</t>
  </si>
  <si>
    <t>Пономарёва Светлана Сергеевна</t>
  </si>
  <si>
    <t>Киселева Светлана Васильевна</t>
  </si>
  <si>
    <t>Фридрих Нина Геннадьевна</t>
  </si>
  <si>
    <t>Безрукова Лариса Васильевна</t>
  </si>
  <si>
    <t>Фёдорова Дарья Эдуардовна</t>
  </si>
  <si>
    <t>8а</t>
  </si>
  <si>
    <t>9б</t>
  </si>
  <si>
    <t>Леснов Ярослав Викторович</t>
  </si>
  <si>
    <t>победитель</t>
  </si>
  <si>
    <t>призёр</t>
  </si>
  <si>
    <t>участник</t>
  </si>
  <si>
    <t>не явилась</t>
  </si>
  <si>
    <t>2</t>
  </si>
  <si>
    <t>3</t>
  </si>
  <si>
    <t>4</t>
  </si>
  <si>
    <t>1</t>
  </si>
  <si>
    <t>Присутствовали:  4 чел.</t>
  </si>
  <si>
    <t>Отсутствовали: 1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</si>
</sst>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52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/>
    <xf numFmtId="0" fontId="2" fillId="0" borderId="1" xfId="2" applyFont="1" applyFill="1" applyBorder="1" applyAlignment="1">
      <alignment horizontal="left"/>
    </xf>
    <xf numFmtId="0" fontId="2" fillId="4" borderId="1" xfId="2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0" fillId="0" borderId="0" xfId="0" applyBorder="1"/>
    <xf numFmtId="0" fontId="9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8" fillId="0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8" fillId="0" borderId="1" xfId="0" applyNumberFormat="1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6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2" fillId="0" borderId="9" xfId="2" applyFont="1" applyFill="1" applyBorder="1" applyAlignment="1">
      <alignment horizontal="left" wrapText="1"/>
    </xf>
    <xf numFmtId="49" fontId="8" fillId="0" borderId="2" xfId="0" applyNumberFormat="1" applyFont="1" applyFill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2" fillId="0" borderId="16" xfId="2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9" xfId="2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left"/>
    </xf>
    <xf numFmtId="49" fontId="2" fillId="0" borderId="2" xfId="2" applyNumberFormat="1" applyFont="1" applyFill="1" applyBorder="1" applyAlignment="1">
      <alignment horizontal="center"/>
    </xf>
    <xf numFmtId="0" fontId="9" fillId="0" borderId="8" xfId="0" applyFont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wrapText="1"/>
    </xf>
    <xf numFmtId="0" fontId="0" fillId="0" borderId="1" xfId="0" applyBorder="1" applyAlignment="1"/>
    <xf numFmtId="0" fontId="12" fillId="0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horizontal="right" wrapText="1"/>
    </xf>
    <xf numFmtId="0" fontId="14" fillId="3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1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0" xfId="0" applyFill="1" applyBorder="1" applyAlignment="1"/>
    <xf numFmtId="0" fontId="16" fillId="0" borderId="17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0" fillId="0" borderId="11" xfId="0" applyBorder="1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43" t="s">
        <v>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ht="18">
      <c r="A2" s="143" t="s">
        <v>15</v>
      </c>
      <c r="B2" s="143"/>
      <c r="C2" s="143"/>
      <c r="D2" s="144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43" t="s">
        <v>16</v>
      </c>
      <c r="B3" s="143"/>
      <c r="C3" s="143"/>
      <c r="D3" s="144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45" t="s">
        <v>64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19" ht="15.6">
      <c r="A5" s="145" t="s">
        <v>65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19" ht="15.6">
      <c r="A6" s="142"/>
      <c r="B6" s="142"/>
      <c r="C6" s="142"/>
      <c r="D6" s="142"/>
      <c r="E6" s="142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3"/>
  <sheetViews>
    <sheetView tabSelected="1" zoomScale="80" zoomScaleNormal="80" workbookViewId="0">
      <selection activeCell="A19" sqref="A19:O23"/>
    </sheetView>
  </sheetViews>
  <sheetFormatPr defaultRowHeight="14.4"/>
  <cols>
    <col min="1" max="1" width="17.88671875" customWidth="1"/>
    <col min="2" max="2" width="8" customWidth="1"/>
    <col min="3" max="3" width="32.44140625" customWidth="1"/>
    <col min="4" max="4" width="24.6640625" customWidth="1"/>
    <col min="5" max="7" width="8.5546875" customWidth="1"/>
    <col min="8" max="8" width="9.33203125" customWidth="1"/>
    <col min="9" max="9" width="10.33203125" customWidth="1"/>
    <col min="10" max="10" width="11" customWidth="1"/>
    <col min="11" max="11" width="9.44140625" customWidth="1"/>
    <col min="12" max="12" width="8.5546875" customWidth="1"/>
    <col min="13" max="13" width="12.33203125" customWidth="1"/>
    <col min="14" max="14" width="7.88671875" customWidth="1"/>
    <col min="15" max="15" width="29.109375" customWidth="1"/>
  </cols>
  <sheetData>
    <row r="1" spans="1:28" ht="15.75" customHeight="1">
      <c r="A1" s="143" t="s">
        <v>163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28" ht="15.6">
      <c r="A2" s="106" t="s">
        <v>198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28" ht="15.6">
      <c r="A3" s="106" t="s">
        <v>199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28" ht="15.75" customHeight="1">
      <c r="A4" s="143" t="s">
        <v>164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28" ht="15.75" customHeight="1">
      <c r="A5" s="143" t="s">
        <v>165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8" s="86" customFormat="1" ht="15" customHeight="1">
      <c r="A6" s="148" t="s">
        <v>142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</row>
    <row r="8" spans="1:28" ht="69">
      <c r="A8" s="84" t="s">
        <v>0</v>
      </c>
      <c r="B8" s="84" t="s">
        <v>1</v>
      </c>
      <c r="C8" s="84" t="s">
        <v>2</v>
      </c>
      <c r="D8" s="84" t="s">
        <v>141</v>
      </c>
      <c r="E8" s="84" t="s">
        <v>4</v>
      </c>
      <c r="F8" s="111" t="s">
        <v>166</v>
      </c>
      <c r="G8" s="111" t="s">
        <v>151</v>
      </c>
      <c r="H8" s="111" t="s">
        <v>167</v>
      </c>
      <c r="I8" s="111" t="s">
        <v>148</v>
      </c>
      <c r="J8" s="111" t="s">
        <v>149</v>
      </c>
      <c r="K8" s="84" t="s">
        <v>10</v>
      </c>
      <c r="L8" s="84" t="s">
        <v>11</v>
      </c>
      <c r="M8" s="84" t="s">
        <v>152</v>
      </c>
      <c r="N8" s="84" t="s">
        <v>147</v>
      </c>
      <c r="O8" s="102" t="s">
        <v>14</v>
      </c>
    </row>
    <row r="9" spans="1:28" ht="55.8">
      <c r="A9" s="91" t="s">
        <v>144</v>
      </c>
      <c r="B9" s="129">
        <v>1</v>
      </c>
      <c r="C9" s="26" t="s">
        <v>179</v>
      </c>
      <c r="D9" s="115" t="s">
        <v>174</v>
      </c>
      <c r="E9" s="118" t="s">
        <v>176</v>
      </c>
      <c r="F9" s="87">
        <v>13</v>
      </c>
      <c r="G9" s="87">
        <v>6</v>
      </c>
      <c r="H9" s="87">
        <v>15</v>
      </c>
      <c r="I9" s="87">
        <v>38</v>
      </c>
      <c r="J9" s="26">
        <f t="shared" ref="J9:J16" si="0">SUM(F9:I9)</f>
        <v>72</v>
      </c>
      <c r="K9" s="87"/>
      <c r="L9" s="87"/>
      <c r="M9" s="87" t="s">
        <v>190</v>
      </c>
      <c r="N9" s="87">
        <v>1</v>
      </c>
      <c r="O9" s="121" t="s">
        <v>184</v>
      </c>
    </row>
    <row r="10" spans="1:28" ht="55.8">
      <c r="A10" s="91" t="s">
        <v>144</v>
      </c>
      <c r="B10" s="130" t="s">
        <v>194</v>
      </c>
      <c r="C10" s="114" t="s">
        <v>173</v>
      </c>
      <c r="D10" s="115" t="s">
        <v>174</v>
      </c>
      <c r="E10" s="116" t="s">
        <v>96</v>
      </c>
      <c r="F10" s="26">
        <v>11</v>
      </c>
      <c r="G10" s="26">
        <v>8</v>
      </c>
      <c r="H10" s="95">
        <v>15</v>
      </c>
      <c r="I10" s="95">
        <v>37</v>
      </c>
      <c r="J10" s="26">
        <f t="shared" si="0"/>
        <v>71</v>
      </c>
      <c r="K10" s="95"/>
      <c r="L10" s="95"/>
      <c r="M10" s="95" t="s">
        <v>191</v>
      </c>
      <c r="N10" s="96">
        <v>2</v>
      </c>
      <c r="O10" s="26" t="s">
        <v>183</v>
      </c>
    </row>
    <row r="11" spans="1:28" ht="55.8">
      <c r="A11" s="91" t="s">
        <v>144</v>
      </c>
      <c r="B11" s="131" t="s">
        <v>195</v>
      </c>
      <c r="C11" s="108" t="s">
        <v>175</v>
      </c>
      <c r="D11" s="115" t="s">
        <v>174</v>
      </c>
      <c r="E11" s="117" t="s">
        <v>176</v>
      </c>
      <c r="F11" s="26">
        <v>11</v>
      </c>
      <c r="G11" s="26">
        <v>8</v>
      </c>
      <c r="H11" s="26">
        <v>11</v>
      </c>
      <c r="I11" s="26">
        <v>39</v>
      </c>
      <c r="J11" s="26">
        <f t="shared" si="0"/>
        <v>69</v>
      </c>
      <c r="K11" s="26"/>
      <c r="L11" s="26"/>
      <c r="M11" s="101" t="s">
        <v>192</v>
      </c>
      <c r="N11" s="26">
        <v>3</v>
      </c>
      <c r="O11" s="121" t="s">
        <v>184</v>
      </c>
    </row>
    <row r="12" spans="1:28" ht="62.4">
      <c r="A12" s="91" t="s">
        <v>144</v>
      </c>
      <c r="B12" s="132" t="s">
        <v>196</v>
      </c>
      <c r="C12" s="114" t="s">
        <v>177</v>
      </c>
      <c r="D12" s="26" t="s">
        <v>145</v>
      </c>
      <c r="E12" s="116">
        <v>7</v>
      </c>
      <c r="F12" s="87">
        <v>12</v>
      </c>
      <c r="G12" s="87">
        <v>2</v>
      </c>
      <c r="H12" s="87">
        <v>9</v>
      </c>
      <c r="I12" s="87">
        <v>34</v>
      </c>
      <c r="J12" s="26">
        <f t="shared" si="0"/>
        <v>57</v>
      </c>
      <c r="K12" s="87"/>
      <c r="L12" s="87"/>
      <c r="M12" s="101" t="s">
        <v>192</v>
      </c>
      <c r="N12" s="87">
        <v>4</v>
      </c>
      <c r="O12" s="26" t="s">
        <v>155</v>
      </c>
    </row>
    <row r="13" spans="1:28" ht="62.4">
      <c r="A13" s="91" t="s">
        <v>144</v>
      </c>
      <c r="B13" s="129">
        <v>5</v>
      </c>
      <c r="C13" s="108" t="s">
        <v>182</v>
      </c>
      <c r="D13" s="120" t="s">
        <v>145</v>
      </c>
      <c r="E13" s="117">
        <v>7</v>
      </c>
      <c r="F13" s="87">
        <v>8</v>
      </c>
      <c r="G13" s="87">
        <v>2</v>
      </c>
      <c r="H13" s="87">
        <v>9</v>
      </c>
      <c r="I13" s="87">
        <v>29</v>
      </c>
      <c r="J13" s="26">
        <f t="shared" si="0"/>
        <v>48</v>
      </c>
      <c r="K13" s="87"/>
      <c r="L13" s="87"/>
      <c r="M13" s="101" t="s">
        <v>192</v>
      </c>
      <c r="N13" s="87">
        <v>5</v>
      </c>
      <c r="O13" s="121" t="s">
        <v>155</v>
      </c>
    </row>
    <row r="14" spans="1:28" ht="62.4">
      <c r="A14" s="91" t="s">
        <v>144</v>
      </c>
      <c r="B14" s="109"/>
      <c r="C14" s="26" t="s">
        <v>178</v>
      </c>
      <c r="D14" s="26" t="s">
        <v>145</v>
      </c>
      <c r="E14" s="118">
        <v>7</v>
      </c>
      <c r="F14" s="26"/>
      <c r="G14" s="26"/>
      <c r="H14" s="95"/>
      <c r="I14" s="95"/>
      <c r="J14" s="26">
        <f t="shared" si="0"/>
        <v>0</v>
      </c>
      <c r="K14" s="95"/>
      <c r="L14" s="101"/>
      <c r="M14" s="101" t="s">
        <v>193</v>
      </c>
      <c r="N14" s="96"/>
      <c r="O14" s="26" t="s">
        <v>155</v>
      </c>
    </row>
    <row r="15" spans="1:28" ht="55.8">
      <c r="A15" s="91" t="s">
        <v>144</v>
      </c>
      <c r="B15" s="87"/>
      <c r="C15" s="26" t="s">
        <v>180</v>
      </c>
      <c r="D15" s="115" t="s">
        <v>174</v>
      </c>
      <c r="E15" s="117" t="s">
        <v>96</v>
      </c>
      <c r="F15" s="87"/>
      <c r="G15" s="87"/>
      <c r="H15" s="87"/>
      <c r="I15" s="87"/>
      <c r="J15" s="26">
        <f t="shared" si="0"/>
        <v>0</v>
      </c>
      <c r="K15" s="87"/>
      <c r="L15" s="87"/>
      <c r="M15" s="101" t="s">
        <v>193</v>
      </c>
      <c r="N15" s="87"/>
      <c r="O15" s="26" t="s">
        <v>183</v>
      </c>
    </row>
    <row r="16" spans="1:28" ht="78">
      <c r="A16" s="91" t="s">
        <v>144</v>
      </c>
      <c r="B16" s="87"/>
      <c r="C16" s="112" t="s">
        <v>181</v>
      </c>
      <c r="D16" s="119" t="s">
        <v>158</v>
      </c>
      <c r="E16" s="118" t="s">
        <v>91</v>
      </c>
      <c r="F16" s="87"/>
      <c r="G16" s="87"/>
      <c r="H16" s="87"/>
      <c r="I16" s="87"/>
      <c r="J16" s="26">
        <f t="shared" si="0"/>
        <v>0</v>
      </c>
      <c r="K16" s="87"/>
      <c r="L16" s="87"/>
      <c r="M16" s="101" t="s">
        <v>193</v>
      </c>
      <c r="N16" s="87"/>
      <c r="O16" s="101" t="s">
        <v>185</v>
      </c>
    </row>
    <row r="19" spans="1:15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6"/>
      <c r="N19" s="146"/>
      <c r="O19" s="146"/>
    </row>
    <row r="20" spans="1:15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</row>
    <row r="21" spans="1:15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</row>
    <row r="22" spans="1:1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6"/>
    </row>
    <row r="23" spans="1:15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</row>
  </sheetData>
  <sortState ref="A26:O33">
    <sortCondition descending="1" ref="J26"/>
  </sortState>
  <mergeCells count="9">
    <mergeCell ref="A21:O21"/>
    <mergeCell ref="A22:O22"/>
    <mergeCell ref="A23:O23"/>
    <mergeCell ref="A4:O4"/>
    <mergeCell ref="A1:O1"/>
    <mergeCell ref="A6:N6"/>
    <mergeCell ref="A5:O5"/>
    <mergeCell ref="A19:O19"/>
    <mergeCell ref="A20:N2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12:J14" formulaRange="1"/>
    <ignoredError sqref="B10:B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B16"/>
  <sheetViews>
    <sheetView zoomScale="80" zoomScaleNormal="80" workbookViewId="0">
      <selection activeCell="A3" sqref="A3"/>
    </sheetView>
  </sheetViews>
  <sheetFormatPr defaultRowHeight="14.4"/>
  <cols>
    <col min="1" max="1" width="17.6640625" customWidth="1"/>
    <col min="2" max="2" width="8.109375" customWidth="1"/>
    <col min="3" max="3" width="28.44140625" customWidth="1"/>
    <col min="4" max="4" width="23.5546875" customWidth="1"/>
    <col min="5" max="5" width="8.44140625" customWidth="1"/>
    <col min="6" max="7" width="11.33203125" customWidth="1"/>
    <col min="8" max="8" width="10.109375" customWidth="1"/>
    <col min="9" max="9" width="8.44140625" customWidth="1"/>
    <col min="10" max="10" width="9.109375" customWidth="1"/>
    <col min="11" max="11" width="8.44140625" customWidth="1"/>
    <col min="12" max="12" width="10.109375" customWidth="1"/>
    <col min="13" max="13" width="13.5546875" customWidth="1"/>
    <col min="14" max="14" width="7.6640625" customWidth="1"/>
    <col min="15" max="15" width="40.6640625" customWidth="1"/>
  </cols>
  <sheetData>
    <row r="1" spans="1:54" ht="15.75" customHeight="1">
      <c r="A1" s="143" t="s">
        <v>163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54" ht="15.6">
      <c r="A2" s="106" t="s">
        <v>198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54" ht="15.6">
      <c r="A3" s="106" t="s">
        <v>199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54" ht="15.75" customHeight="1">
      <c r="A4" s="143" t="s">
        <v>168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54" ht="15.75" customHeight="1">
      <c r="A5" s="143" t="s">
        <v>169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54" s="86" customFormat="1" ht="15" customHeight="1">
      <c r="A6" s="150" t="s">
        <v>142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</row>
    <row r="7" spans="1:54" ht="82.5" customHeight="1">
      <c r="A7" s="102" t="s">
        <v>0</v>
      </c>
      <c r="B7" s="103" t="s">
        <v>1</v>
      </c>
      <c r="C7" s="102" t="s">
        <v>2</v>
      </c>
      <c r="D7" s="102" t="s">
        <v>141</v>
      </c>
      <c r="E7" s="102" t="s">
        <v>4</v>
      </c>
      <c r="F7" s="111" t="s">
        <v>166</v>
      </c>
      <c r="G7" s="111" t="s">
        <v>151</v>
      </c>
      <c r="H7" s="111" t="s">
        <v>167</v>
      </c>
      <c r="I7" s="111" t="s">
        <v>148</v>
      </c>
      <c r="J7" s="111" t="s">
        <v>149</v>
      </c>
      <c r="K7" s="102" t="s">
        <v>10</v>
      </c>
      <c r="L7" s="102" t="s">
        <v>11</v>
      </c>
      <c r="M7" s="102" t="s">
        <v>152</v>
      </c>
      <c r="N7" s="102" t="s">
        <v>147</v>
      </c>
      <c r="O7" s="102" t="s">
        <v>14</v>
      </c>
    </row>
    <row r="8" spans="1:54" ht="76.5" customHeight="1">
      <c r="A8" s="91" t="s">
        <v>144</v>
      </c>
      <c r="B8" s="110" t="s">
        <v>197</v>
      </c>
      <c r="C8" s="94" t="s">
        <v>157</v>
      </c>
      <c r="D8" s="122" t="s">
        <v>158</v>
      </c>
      <c r="E8" s="94" t="s">
        <v>47</v>
      </c>
      <c r="F8" s="94">
        <v>15</v>
      </c>
      <c r="G8" s="94">
        <v>13</v>
      </c>
      <c r="H8" s="99">
        <v>12</v>
      </c>
      <c r="I8" s="99">
        <v>34</v>
      </c>
      <c r="J8" s="97">
        <f>SUM(F8:I8)</f>
        <v>74</v>
      </c>
      <c r="K8" s="99"/>
      <c r="L8" s="97"/>
      <c r="M8" s="98" t="s">
        <v>190</v>
      </c>
      <c r="N8" s="107">
        <v>1</v>
      </c>
      <c r="O8" s="93" t="s">
        <v>185</v>
      </c>
    </row>
    <row r="9" spans="1:54" ht="82.5" customHeight="1">
      <c r="A9" s="91" t="s">
        <v>144</v>
      </c>
      <c r="B9" s="110" t="s">
        <v>194</v>
      </c>
      <c r="C9" s="124" t="s">
        <v>186</v>
      </c>
      <c r="D9" s="125" t="s">
        <v>158</v>
      </c>
      <c r="E9" s="94" t="s">
        <v>187</v>
      </c>
      <c r="F9" s="94">
        <v>2</v>
      </c>
      <c r="G9" s="94">
        <v>5</v>
      </c>
      <c r="H9" s="99">
        <v>10</v>
      </c>
      <c r="I9" s="99">
        <v>18</v>
      </c>
      <c r="J9" s="97">
        <f>SUM(F9:I9)</f>
        <v>35</v>
      </c>
      <c r="K9" s="94"/>
      <c r="L9" s="97"/>
      <c r="M9" s="97" t="s">
        <v>192</v>
      </c>
      <c r="N9" s="107">
        <v>2</v>
      </c>
      <c r="O9" s="93" t="s">
        <v>185</v>
      </c>
    </row>
    <row r="10" spans="1:54" ht="80.25" customHeight="1">
      <c r="A10" s="91" t="s">
        <v>144</v>
      </c>
      <c r="B10" s="123" t="s">
        <v>195</v>
      </c>
      <c r="C10" s="108" t="s">
        <v>159</v>
      </c>
      <c r="D10" s="108" t="s">
        <v>158</v>
      </c>
      <c r="E10" s="94" t="s">
        <v>47</v>
      </c>
      <c r="F10" s="94">
        <v>9</v>
      </c>
      <c r="G10" s="94">
        <v>9</v>
      </c>
      <c r="H10" s="99">
        <v>15</v>
      </c>
      <c r="I10" s="99" t="s">
        <v>63</v>
      </c>
      <c r="J10" s="97">
        <f>SUM(F10:I10)</f>
        <v>33</v>
      </c>
      <c r="K10" s="94"/>
      <c r="L10" s="97"/>
      <c r="M10" s="97" t="s">
        <v>192</v>
      </c>
      <c r="N10" s="107">
        <v>3</v>
      </c>
      <c r="O10" s="93" t="s">
        <v>185</v>
      </c>
    </row>
    <row r="11" spans="1:54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</row>
    <row r="12" spans="1:54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6"/>
      <c r="N12" s="146"/>
      <c r="O12" s="146"/>
    </row>
    <row r="13" spans="1:54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54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</row>
    <row r="15" spans="1:54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</row>
    <row r="16" spans="1:54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6"/>
    </row>
  </sheetData>
  <sortState ref="A8:O12">
    <sortCondition descending="1" ref="J8"/>
  </sortState>
  <mergeCells count="10">
    <mergeCell ref="A12:O12"/>
    <mergeCell ref="A13:N13"/>
    <mergeCell ref="A14:O14"/>
    <mergeCell ref="A15:O15"/>
    <mergeCell ref="A16:O16"/>
    <mergeCell ref="A11:N11"/>
    <mergeCell ref="A1:O1"/>
    <mergeCell ref="A4:O4"/>
    <mergeCell ref="A5:O5"/>
    <mergeCell ref="A6:N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8:J10" formulaRange="1"/>
    <ignoredError sqref="B8: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N9"/>
  <sheetViews>
    <sheetView zoomScale="80" zoomScaleNormal="80" workbookViewId="0">
      <selection activeCell="L28" sqref="L28"/>
    </sheetView>
  </sheetViews>
  <sheetFormatPr defaultRowHeight="14.4"/>
  <cols>
    <col min="1" max="1" width="16.88671875" customWidth="1"/>
    <col min="3" max="3" width="20" customWidth="1"/>
    <col min="4" max="4" width="22" customWidth="1"/>
    <col min="7" max="7" width="11" customWidth="1"/>
    <col min="12" max="12" width="16.6640625" customWidth="1"/>
    <col min="13" max="13" width="10.5546875" customWidth="1"/>
    <col min="14" max="14" width="28.6640625" customWidth="1"/>
  </cols>
  <sheetData>
    <row r="1" spans="1:14" ht="15.6">
      <c r="A1" s="143" t="s">
        <v>172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15.6">
      <c r="A2" s="106" t="s">
        <v>198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.6">
      <c r="A3" s="106" t="s">
        <v>199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5.6">
      <c r="A4" s="143" t="s">
        <v>170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ht="15.6">
      <c r="A5" s="143" t="s">
        <v>171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>
      <c r="A6" s="149" t="s">
        <v>143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ht="69">
      <c r="A7" s="84" t="s">
        <v>0</v>
      </c>
      <c r="B7" s="103" t="s">
        <v>1</v>
      </c>
      <c r="C7" s="84" t="s">
        <v>2</v>
      </c>
      <c r="D7" s="84" t="s">
        <v>141</v>
      </c>
      <c r="E7" s="84" t="s">
        <v>4</v>
      </c>
      <c r="F7" s="111" t="s">
        <v>166</v>
      </c>
      <c r="G7" s="85" t="s">
        <v>150</v>
      </c>
      <c r="H7" s="85" t="s">
        <v>148</v>
      </c>
      <c r="I7" s="85" t="s">
        <v>149</v>
      </c>
      <c r="J7" s="84" t="s">
        <v>10</v>
      </c>
      <c r="K7" s="84" t="s">
        <v>11</v>
      </c>
      <c r="L7" s="84" t="s">
        <v>152</v>
      </c>
      <c r="M7" s="84" t="s">
        <v>147</v>
      </c>
      <c r="N7" s="84" t="s">
        <v>14</v>
      </c>
    </row>
    <row r="8" spans="1:14" ht="69.599999999999994">
      <c r="A8" s="91" t="s">
        <v>144</v>
      </c>
      <c r="B8" s="138">
        <v>1</v>
      </c>
      <c r="C8" s="126" t="s">
        <v>153</v>
      </c>
      <c r="D8" s="128" t="s">
        <v>158</v>
      </c>
      <c r="E8" s="100" t="s">
        <v>188</v>
      </c>
      <c r="F8" s="139">
        <v>6.5</v>
      </c>
      <c r="G8" s="140">
        <v>31</v>
      </c>
      <c r="H8" s="140">
        <v>40</v>
      </c>
      <c r="I8" s="104">
        <f>SUM(F8:H8)</f>
        <v>77.5</v>
      </c>
      <c r="J8" s="90"/>
      <c r="K8" s="104"/>
      <c r="L8" s="90" t="s">
        <v>190</v>
      </c>
      <c r="M8" s="138">
        <v>1</v>
      </c>
      <c r="N8" s="90" t="s">
        <v>154</v>
      </c>
    </row>
    <row r="9" spans="1:14" ht="55.8">
      <c r="A9" s="91" t="s">
        <v>144</v>
      </c>
      <c r="B9" s="137">
        <v>2</v>
      </c>
      <c r="C9" s="90" t="s">
        <v>189</v>
      </c>
      <c r="D9" s="127" t="s">
        <v>162</v>
      </c>
      <c r="E9" s="100">
        <v>9</v>
      </c>
      <c r="F9" s="141">
        <v>12.5</v>
      </c>
      <c r="G9" s="141">
        <v>27</v>
      </c>
      <c r="H9" s="141">
        <v>26</v>
      </c>
      <c r="I9" s="104">
        <f>SUM(F9:H9)</f>
        <v>65.5</v>
      </c>
      <c r="J9" s="87"/>
      <c r="K9" s="87"/>
      <c r="L9" s="87" t="s">
        <v>192</v>
      </c>
      <c r="M9" s="137">
        <v>2</v>
      </c>
      <c r="N9" s="90" t="s">
        <v>156</v>
      </c>
    </row>
  </sheetData>
  <sortState ref="A6:N8">
    <sortCondition descending="1" ref="I6"/>
  </sortState>
  <mergeCells count="4">
    <mergeCell ref="A1:N1"/>
    <mergeCell ref="A4:N4"/>
    <mergeCell ref="A5:N5"/>
    <mergeCell ref="A6:N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:I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O9"/>
  <sheetViews>
    <sheetView zoomScale="80" zoomScaleNormal="80" workbookViewId="0">
      <selection activeCell="A3" sqref="A3"/>
    </sheetView>
  </sheetViews>
  <sheetFormatPr defaultRowHeight="14.4"/>
  <cols>
    <col min="1" max="1" width="14.33203125" customWidth="1"/>
    <col min="2" max="2" width="7.5546875" customWidth="1"/>
    <col min="3" max="3" width="25.33203125" customWidth="1"/>
    <col min="4" max="4" width="25.109375" customWidth="1"/>
    <col min="13" max="13" width="14.6640625" customWidth="1"/>
    <col min="15" max="15" width="28.33203125" customWidth="1"/>
  </cols>
  <sheetData>
    <row r="1" spans="1:15" ht="15.75" customHeight="1">
      <c r="A1" s="143" t="s">
        <v>163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15" ht="15.6">
      <c r="A2" s="106" t="s">
        <v>198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5.6">
      <c r="A3" s="106" t="s">
        <v>199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5" ht="15.75" customHeight="1">
      <c r="A4" s="143" t="s">
        <v>170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15.75" customHeight="1">
      <c r="A5" s="143" t="s">
        <v>171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15.75" customHeight="1">
      <c r="A6" s="150" t="s">
        <v>142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92"/>
    </row>
    <row r="7" spans="1:15" ht="84.75" customHeight="1">
      <c r="A7" s="84" t="s">
        <v>0</v>
      </c>
      <c r="B7" s="84" t="s">
        <v>1</v>
      </c>
      <c r="C7" s="84" t="s">
        <v>2</v>
      </c>
      <c r="D7" s="84" t="s">
        <v>141</v>
      </c>
      <c r="E7" s="84" t="s">
        <v>4</v>
      </c>
      <c r="F7" s="111" t="s">
        <v>166</v>
      </c>
      <c r="G7" s="111" t="s">
        <v>151</v>
      </c>
      <c r="H7" s="111" t="s">
        <v>167</v>
      </c>
      <c r="I7" s="111" t="s">
        <v>148</v>
      </c>
      <c r="J7" s="111" t="s">
        <v>149</v>
      </c>
      <c r="K7" s="84" t="s">
        <v>10</v>
      </c>
      <c r="L7" s="84" t="s">
        <v>11</v>
      </c>
      <c r="M7" s="84" t="s">
        <v>12</v>
      </c>
      <c r="N7" s="84" t="s">
        <v>13</v>
      </c>
      <c r="O7" s="84" t="s">
        <v>14</v>
      </c>
    </row>
    <row r="8" spans="1:15" ht="84" customHeight="1">
      <c r="A8" s="89" t="s">
        <v>146</v>
      </c>
      <c r="B8" s="87">
        <v>1</v>
      </c>
      <c r="C8" s="134" t="s">
        <v>160</v>
      </c>
      <c r="D8" s="134" t="s">
        <v>158</v>
      </c>
      <c r="E8" s="137">
        <v>9</v>
      </c>
      <c r="F8" s="87">
        <v>10.5</v>
      </c>
      <c r="G8" s="87">
        <v>3</v>
      </c>
      <c r="H8" s="87">
        <v>14</v>
      </c>
      <c r="I8" s="87">
        <v>27</v>
      </c>
      <c r="J8" s="88">
        <f>SUM(F8:I8)</f>
        <v>54.5</v>
      </c>
      <c r="K8" s="87"/>
      <c r="L8" s="87"/>
      <c r="M8" s="87" t="s">
        <v>190</v>
      </c>
      <c r="N8" s="87">
        <v>1</v>
      </c>
      <c r="O8" s="93" t="s">
        <v>185</v>
      </c>
    </row>
    <row r="9" spans="1:15" ht="87.75" customHeight="1">
      <c r="A9" s="89" t="s">
        <v>146</v>
      </c>
      <c r="B9" s="133"/>
      <c r="C9" s="126" t="s">
        <v>161</v>
      </c>
      <c r="D9" s="135" t="s">
        <v>145</v>
      </c>
      <c r="E9" s="136">
        <v>9</v>
      </c>
      <c r="F9" s="88"/>
      <c r="G9" s="88"/>
      <c r="H9" s="88"/>
      <c r="I9" s="88"/>
      <c r="J9" s="88">
        <f>SUM(F9:I9)</f>
        <v>0</v>
      </c>
      <c r="K9" s="88"/>
      <c r="L9" s="88"/>
      <c r="M9" s="93" t="s">
        <v>193</v>
      </c>
      <c r="N9" s="88"/>
      <c r="O9" s="90" t="s">
        <v>155</v>
      </c>
    </row>
  </sheetData>
  <sortState ref="A8:O9">
    <sortCondition descending="1" ref="J8"/>
  </sortState>
  <mergeCells count="4">
    <mergeCell ref="A1:O1"/>
    <mergeCell ref="A4:O4"/>
    <mergeCell ref="A5:O5"/>
    <mergeCell ref="A6:N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8:J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КД 7 кл</vt:lpstr>
      <vt:lpstr>КД 8кл.</vt:lpstr>
      <vt:lpstr>ТТТ 9 кл.</vt:lpstr>
      <vt:lpstr>КД 9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2024-12-18T10:54:54Z</dcterms:modified>
</cp:coreProperties>
</file>