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5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класс'!$A$6:$Q$16</definedName>
    <definedName name="_xlnm._FilterDatabase" localSheetId="5" hidden="1">'11 класс'!$A$6:$Q$12</definedName>
    <definedName name="_xlnm._FilterDatabase" localSheetId="0" hidden="1">'7 класс'!$A$7:$S$7</definedName>
    <definedName name="_xlnm._FilterDatabase" localSheetId="1" hidden="1">'7кл'!$A$6:$P$15</definedName>
    <definedName name="_xlnm._FilterDatabase" localSheetId="2" hidden="1">'8 класс'!$A$6:$P$15</definedName>
    <definedName name="_xlnm._FilterDatabase" localSheetId="3" hidden="1">'9 класс'!#REF!</definedName>
  </definedNames>
  <calcPr calcId="124519"/>
</workbook>
</file>

<file path=xl/calcChain.xml><?xml version="1.0" encoding="utf-8"?>
<calcChain xmlns="http://schemas.openxmlformats.org/spreadsheetml/2006/main">
  <c r="L8" i="11"/>
  <c r="L15"/>
  <c r="L12"/>
  <c r="L18"/>
  <c r="L13"/>
  <c r="L17"/>
  <c r="L10"/>
  <c r="L14"/>
  <c r="L11"/>
  <c r="L16"/>
  <c r="L9"/>
  <c r="L12" i="14"/>
  <c r="L7"/>
  <c r="K7" i="8" l="1"/>
  <c r="K15"/>
  <c r="K9"/>
  <c r="K10"/>
  <c r="K12"/>
  <c r="K13"/>
  <c r="K8"/>
  <c r="K11"/>
  <c r="K14"/>
  <c r="L16" i="13"/>
  <c r="L12"/>
  <c r="L13"/>
  <c r="L15"/>
  <c r="K15" i="17" l="1"/>
  <c r="K9"/>
  <c r="K11"/>
  <c r="K7"/>
  <c r="K12"/>
  <c r="K10"/>
  <c r="K8"/>
  <c r="K14"/>
  <c r="K13"/>
  <c r="L14" i="14" l="1"/>
  <c r="L9"/>
  <c r="L11"/>
  <c r="L10"/>
  <c r="L13"/>
  <c r="L8"/>
  <c r="L9" i="13"/>
  <c r="L11"/>
  <c r="L8"/>
  <c r="L7"/>
  <c r="L10"/>
  <c r="L14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<sst xmlns="http://schemas.openxmlformats.org/spreadsheetml/2006/main" count="785" uniqueCount="269">
  <si>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</si>
  <si>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</si>
  <si>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</si>
  <si>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</si>
  <si>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</si>
  <si>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</si>
  <si>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</si>
  <si>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</si>
  <si>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</si>
  <si>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</si>
  <si>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</si>
  <si>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</si>
  <si>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</si>
  <si>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</si>
  <si>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</si>
  <si>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</si>
  <si>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</si>
  <si>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</si>
  <si>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</si>
  <si>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</si>
  <si>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</si>
  <si>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</si>
  <si>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</si>
  <si>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</si>
  <si>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</si>
  <si>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</si>
  <si>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</si>
  <si>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</si>
  <si>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</si>
  <si>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</si>
  <si>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</si>
  <si>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</si>
  <si>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</si>
  <si>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</si>
  <si>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</si>
  <si>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</si>
  <si>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</si>
  <si>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</si>
  <si>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</si>
  <si>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</si>
  <si>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</si>
  <si>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</si>
  <si>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</si>
  <si>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</si>
  <si>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</si>
  <si>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</si>
  <si>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</si>
  <si>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</si>
  <si>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</si>
  <si>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</si>
  <si>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</si>
  <si>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</si>
  <si>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</si>
  <si>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</si>
  <si>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</si>
  <si>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</si>
  <si>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</si>
  <si>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</si>
  <si>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</si>
  <si>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</si>
  <si>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</si>
  <si>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</si>
  <si>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</si>
  <si>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</si>
  <si>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</si>
  <si>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</si>
  <si>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</si>
  <si>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</si>
  <si>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</si>
  <si>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</si>
  <si>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</si>
  <si>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</si>
  <si>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</si>
  <si>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</si>
  <si>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</si>
  <si>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</si>
  <si>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</si>
  <si>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</si>
  <si>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</si>
  <si>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</si>
  <si>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</si>
  <si>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</si>
  <si>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</si>
  <si>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</si>
  <si>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</si>
  <si>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</si>
  <si>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</si>
  <si>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</si>
  <si>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</si>
  <si>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</si>
  <si>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</si>
  <si>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</si>
  <si>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</si>
  <si>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</si>
  <si>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</si>
  <si>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</si>
  <si>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</si>
  <si>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</si>
  <si>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</si>
  <si>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</si>
  <si>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</si>
  <si>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</si>
  <si>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</si>
  <si>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</si>
  <si>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</si>
  <si>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</si>
  <si>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</si>
  <si>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</si>
  <si>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</si>
  <si>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</si>
  <si>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</si>
  <si>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</si>
  <si>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</si>
  <si>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</si>
  <si>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</si>
  <si>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</si>
  <si>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</si>
  <si>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</si>
  <si>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</si>
  <si>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</si>
  <si>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</si>
  <si>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</si>
  <si>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</si>
  <si>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</si>
  <si>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</si>
  <si>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</si>
  <si>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</si>
  <si>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</si>
  <si>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</si>
  <si>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</si>
  <si>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</si>
  <si>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</si>
  <si>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</si>
  <si>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</si>
  <si>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</si>
  <si>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</si>
  <si>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</si>
  <si>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</si>
  <si>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</si>
  <si>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</si>
  <si>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</si>
  <si>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0</t>
  </si>
  <si>
    <t xml:space="preserve">Статус </t>
  </si>
  <si>
    <t xml:space="preserve">Рейтинговое место </t>
  </si>
  <si>
    <t>русский язык</t>
  </si>
  <si>
    <t>Образовательное учреждение (сокращенное наименование согласно Уставу)</t>
  </si>
  <si>
    <t>Протокол заседания жюри муниципального этапа всероссийской олимпиады школьников по русскому языку Калининский район от 14 ноября 2024 г.</t>
  </si>
  <si>
    <t>Повестка: утверждение результатов  муниципального этапа всероссийской олимпиады по русскому языку 2024 года, 7 класс</t>
  </si>
  <si>
    <t>Решили: утвердить результаты муниципального этапа всероссийской олимпиады по русскому языку 2024 года, 7 класс</t>
  </si>
  <si>
    <t>Черкашина Варвара Анатольевна</t>
  </si>
  <si>
    <t>МБОУ "СОШ №1 им. Героя Советского Союза П.И. Чиркина г.Калининска Саратовской области"</t>
  </si>
  <si>
    <t>Королева Екатерина Юрьевна</t>
  </si>
  <si>
    <t>7б</t>
  </si>
  <si>
    <r>
      <t xml:space="preserve">Трухачев </t>
    </r>
    <r>
      <rPr>
        <sz val="12"/>
        <color theme="1"/>
        <rFont val="Times New Roman"/>
        <family val="1"/>
        <charset val="204"/>
      </rPr>
      <t>Арсений Олегович</t>
    </r>
  </si>
  <si>
    <t>МБОУ"СОШ №2 имени С.И.Подгайнова г.Калининска Саратовской области"</t>
  </si>
  <si>
    <t>Киселёва Софья Александровна</t>
  </si>
  <si>
    <t>Ерешкин Иван Алексеевич</t>
  </si>
  <si>
    <t>Успангалиев Тимур Алексеевич</t>
  </si>
  <si>
    <t>филиал МБОУ "СОШ №1им. Героя советского Союза П.И.Чиркина г. Калининска Саратовской области"- школа в с. Малая Екатериновка</t>
  </si>
  <si>
    <t>Чернышевич Валерия Сергеевна</t>
  </si>
  <si>
    <t>Салазанов Егор Олегович</t>
  </si>
  <si>
    <t>филиал МБОУ "СОШ с.Ахтуба Калининского района Саратовкой области"-школа в с.Славновка</t>
  </si>
  <si>
    <t>Карлина София Николаевна</t>
  </si>
  <si>
    <t>Всего       макс. 48 б.</t>
  </si>
  <si>
    <t>Всего              макс. 48 б.</t>
  </si>
  <si>
    <t>Шувахина Светлана Игоревна</t>
  </si>
  <si>
    <t>Кульбачная Александра Алексеевна</t>
  </si>
  <si>
    <t>филиал МБОУ "СОШ №1 имени Героя Советского Союза П . И . Чиркина г . Калининска Саратовской области"-школа в с. Александровка 3-я</t>
  </si>
  <si>
    <t>Колотовкина Ксения Андреевна</t>
  </si>
  <si>
    <t>Князева Полина Ивановна</t>
  </si>
  <si>
    <t>Шилина Ирина Евгеньевна</t>
  </si>
  <si>
    <t>Каримова Алия Ильдаровна</t>
  </si>
  <si>
    <t>Тратонин Артём Максимович</t>
  </si>
  <si>
    <t>Бочков Алексей Валерьевич</t>
  </si>
  <si>
    <t>8а</t>
  </si>
  <si>
    <t>8в</t>
  </si>
  <si>
    <t>Викулова Кира Сергеевна</t>
  </si>
  <si>
    <t>Каковкина Евдокия Петровна</t>
  </si>
  <si>
    <t>Павлова Нина Васильевна</t>
  </si>
  <si>
    <t>Нугаева Наталья Владимировна</t>
  </si>
  <si>
    <t>Чурляева Елена Викторовна</t>
  </si>
  <si>
    <t>Николаев Дмитрий Владимирович</t>
  </si>
  <si>
    <t>Ершова Светлана Александровна</t>
  </si>
  <si>
    <t>Ломанцова Наталья Викторовна</t>
  </si>
  <si>
    <t>Панфилова Ирина Алексеевна</t>
  </si>
  <si>
    <t>Ванюшкова Камила Дмитриевна</t>
  </si>
  <si>
    <t>МБОУ "СОШ с.Симоновка Калининского района Саратовской области"</t>
  </si>
  <si>
    <t>Егоров Владимир Михайлович</t>
  </si>
  <si>
    <t>Марахтанова Ангелина Юрьевна</t>
  </si>
  <si>
    <t>Мариевская Варвара Ильинична</t>
  </si>
  <si>
    <t>9б</t>
  </si>
  <si>
    <t>Прочаковский Артур Владиславович</t>
  </si>
  <si>
    <t>МБОУ СОШ с.Большая Ольшанка Калининского района Саратовской области</t>
  </si>
  <si>
    <t>Васильева Анастасия Романовна</t>
  </si>
  <si>
    <t>МБОУ " СОШ с.Свердлово Калининского района Саратовской области"</t>
  </si>
  <si>
    <t>Норкулова Диана Анваровна</t>
  </si>
  <si>
    <t>МБОУ «СОШ №1 им. Героя Советского Союза П.И. Чиркина г. Калининска Саратовской области» - школа в с. Михайловка</t>
  </si>
  <si>
    <t>Сигачева Ангелина Николаевна</t>
  </si>
  <si>
    <t>9а</t>
  </si>
  <si>
    <t>Ращупкина Марина Викторовна</t>
  </si>
  <si>
    <t>9в</t>
  </si>
  <si>
    <t>Илюхин Владимир  Александрович</t>
  </si>
  <si>
    <t>Рябоконенко Мария Александровна</t>
  </si>
  <si>
    <t>Каковкина Евдокия Петровна.</t>
  </si>
  <si>
    <t>Подгорнова Алла Викторовна</t>
  </si>
  <si>
    <t>Илюхина Татьяна Валерьевна</t>
  </si>
  <si>
    <t>Самохина Марина Викторовна</t>
  </si>
  <si>
    <t>Никиточкина Марина Анатольевна</t>
  </si>
  <si>
    <t>Балдина Марина Ивановна</t>
  </si>
  <si>
    <t>Щербаков Тимофей Сергеевич</t>
  </si>
  <si>
    <t>Королёва Виолетта Сергеевна</t>
  </si>
  <si>
    <t>МБОУ "СОШ села Казачка Калининского района Сратовской области"</t>
  </si>
  <si>
    <t>Вдовенко Кристина Алексеевна</t>
  </si>
  <si>
    <t>10а</t>
  </si>
  <si>
    <t>Развина Евгения Александровна</t>
  </si>
  <si>
    <t>Грачева София Дмитриевна</t>
  </si>
  <si>
    <t>Слесарева Мария Романовна</t>
  </si>
  <si>
    <t>Скворцова Анна Дмитриевна</t>
  </si>
  <si>
    <t>Днепровская Анастасия Алексеевна</t>
  </si>
  <si>
    <t>Карпова Ева Алексеевна</t>
  </si>
  <si>
    <t>10б</t>
  </si>
  <si>
    <t>Тюрина Ксения Сергеевна</t>
  </si>
  <si>
    <t>МБОУ "СОШ с.Сергиевка Калининского района Саратовской области"</t>
  </si>
  <si>
    <t>Мартьянова Анна  Владимировна</t>
  </si>
  <si>
    <t>11а</t>
  </si>
  <si>
    <t>Ароян Софья Арамовна</t>
  </si>
  <si>
    <t>11б</t>
  </si>
  <si>
    <t>Чумак Егор Александрович</t>
  </si>
  <si>
    <t>Реброва Наталья Алексеевна</t>
  </si>
  <si>
    <t>Нестерова Виктория Алексеевна</t>
  </si>
  <si>
    <t>Максимкина Ирина Эдуардовна</t>
  </si>
  <si>
    <t>Тарада Никита Сергееввич</t>
  </si>
  <si>
    <t>МБОУ " СОШ с.Озерки Калининского района Саратвской области"</t>
  </si>
  <si>
    <t>Агафонова Ирина Владимировна</t>
  </si>
  <si>
    <t xml:space="preserve">Щербакова Надежда Сергеевна </t>
  </si>
  <si>
    <t>Мурысева Галина Ивановна</t>
  </si>
  <si>
    <t>Зименкова Ольга Викторовна</t>
  </si>
  <si>
    <t>Беловод Галина Григорьевна</t>
  </si>
  <si>
    <t>Закутняя Елена Юрьевна</t>
  </si>
  <si>
    <t>Старостенко Надежд Михайловна</t>
  </si>
  <si>
    <t>Чеботарёва Софья Александровна</t>
  </si>
  <si>
    <t>Всего         макс. 86 б.</t>
  </si>
  <si>
    <t>Всего        макс. 86 б.</t>
  </si>
  <si>
    <t>Всего     макс. 73 б.</t>
  </si>
  <si>
    <t>Повестка: утверждение результатов  муниципального этапа всероссийской олимпиады по русскому языку 2024 года, 8 класс</t>
  </si>
  <si>
    <t>Решили: утвердить результаты муниципального этапа всероссийской олимпиады по русскому языку 2024 года, 8 класс</t>
  </si>
  <si>
    <t>Повестка: утверждение результатов  муниципального этапа всероссийской олимпиады по русскому языку 2024 года, 9 класс</t>
  </si>
  <si>
    <t>Решили: утвердить результаты муниципального этапа всероссийской олимпиады по русскому языку 2024 года, 9 класс</t>
  </si>
  <si>
    <t>Повестка: утверждение результатов  муниципального этапа всероссийской олимпиады по русскому языку 2024 года, 10 класс</t>
  </si>
  <si>
    <t>Решили: утвердить результаты муниципального этапа всероссийской олимпиады по русскому языку 2024 года, 10 класс</t>
  </si>
  <si>
    <t>Повестка: утверждение результатов  муниципального этапа всероссийской олимпиады по русскому языку 2024 года, 11 класс</t>
  </si>
  <si>
    <t>Решили: утвердить результаты муниципального этапа всероссийской олимпиады по русскому языку 2024 года, 11 класс</t>
  </si>
  <si>
    <t>отсутствовала</t>
  </si>
  <si>
    <t>победитель</t>
  </si>
  <si>
    <t>призёр</t>
  </si>
  <si>
    <t>участник</t>
  </si>
  <si>
    <t>1</t>
  </si>
  <si>
    <t>2</t>
  </si>
  <si>
    <t>3</t>
  </si>
  <si>
    <t>4</t>
  </si>
  <si>
    <t>5</t>
  </si>
  <si>
    <t>6</t>
  </si>
  <si>
    <t>7</t>
  </si>
  <si>
    <t>8</t>
  </si>
  <si>
    <t xml:space="preserve">призёр </t>
  </si>
  <si>
    <t>Есина Ника Александровна</t>
  </si>
  <si>
    <t>Присутствовали:10  чел.</t>
  </si>
  <si>
    <t>Присутствовали: 10 чел.</t>
  </si>
  <si>
    <t>Присутствовали: 10  чел.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</si>
</sst>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19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5" borderId="1" xfId="0" applyFont="1" applyFill="1" applyBorder="1" applyAlignment="1">
      <alignment horizontal="center"/>
    </xf>
    <xf numFmtId="0" fontId="2" fillId="5" borderId="1" xfId="2" applyFont="1" applyFill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5" fillId="3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0" fillId="7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7" borderId="1" xfId="0" applyFont="1" applyFill="1" applyBorder="1" applyAlignment="1">
      <alignment horizontal="left" wrapText="1"/>
    </xf>
    <xf numFmtId="0" fontId="19" fillId="7" borderId="1" xfId="0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/>
    </xf>
    <xf numFmtId="0" fontId="15" fillId="0" borderId="8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2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7" xfId="0" applyBorder="1"/>
    <xf numFmtId="0" fontId="9" fillId="0" borderId="1" xfId="0" applyFont="1" applyBorder="1" applyAlignment="1"/>
    <xf numFmtId="0" fontId="9" fillId="5" borderId="1" xfId="0" applyFont="1" applyFill="1" applyBorder="1" applyAlignment="1"/>
    <xf numFmtId="0" fontId="10" fillId="3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2" fillId="0" borderId="1" xfId="2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49" fontId="0" fillId="0" borderId="2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9" fillId="0" borderId="0" xfId="0" applyFont="1"/>
    <xf numFmtId="0" fontId="10" fillId="5" borderId="7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9" fillId="0" borderId="7" xfId="0" applyFont="1" applyBorder="1" applyAlignment="1"/>
    <xf numFmtId="0" fontId="10" fillId="0" borderId="7" xfId="0" applyFont="1" applyBorder="1" applyAlignment="1"/>
    <xf numFmtId="0" fontId="10" fillId="0" borderId="1" xfId="0" applyFont="1" applyBorder="1" applyAlignment="1"/>
    <xf numFmtId="0" fontId="10" fillId="4" borderId="7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0" fillId="0" borderId="7" xfId="0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49" fontId="2" fillId="0" borderId="2" xfId="2" applyNumberFormat="1" applyFont="1" applyFill="1" applyBorder="1" applyAlignment="1">
      <alignment horizontal="left"/>
    </xf>
    <xf numFmtId="49" fontId="13" fillId="0" borderId="2" xfId="0" applyNumberFormat="1" applyFont="1" applyBorder="1" applyAlignment="1"/>
    <xf numFmtId="0" fontId="2" fillId="0" borderId="2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0" fillId="0" borderId="1" xfId="0" applyNumberFormat="1" applyBorder="1"/>
    <xf numFmtId="49" fontId="0" fillId="0" borderId="2" xfId="0" applyNumberFormat="1" applyBorder="1" applyAlignment="1">
      <alignment wrapText="1"/>
    </xf>
    <xf numFmtId="0" fontId="16" fillId="4" borderId="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10" fillId="0" borderId="11" xfId="0" applyFont="1" applyBorder="1" applyAlignment="1">
      <alignment horizontal="left" wrapText="1"/>
    </xf>
    <xf numFmtId="0" fontId="2" fillId="0" borderId="11" xfId="2" applyFont="1" applyFill="1" applyBorder="1" applyAlignment="1">
      <alignment horizontal="left" wrapText="1"/>
    </xf>
    <xf numFmtId="0" fontId="0" fillId="0" borderId="2" xfId="0" applyBorder="1"/>
    <xf numFmtId="0" fontId="13" fillId="0" borderId="0" xfId="0" applyFont="1" applyBorder="1" applyAlignment="1">
      <alignment wrapText="1"/>
    </xf>
    <xf numFmtId="49" fontId="13" fillId="0" borderId="0" xfId="0" applyNumberFormat="1" applyFont="1" applyBorder="1" applyAlignment="1"/>
    <xf numFmtId="0" fontId="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2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wrapText="1"/>
    </xf>
    <xf numFmtId="0" fontId="13" fillId="0" borderId="0" xfId="0" applyFont="1" applyBorder="1" applyAlignment="1"/>
    <xf numFmtId="0" fontId="13" fillId="0" borderId="1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2" fillId="0" borderId="2" xfId="2" applyNumberFormat="1" applyFont="1" applyFill="1" applyBorder="1" applyAlignment="1">
      <alignment horizontal="left"/>
    </xf>
    <xf numFmtId="0" fontId="9" fillId="0" borderId="8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7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wrapText="1"/>
    </xf>
    <xf numFmtId="0" fontId="0" fillId="0" borderId="2" xfId="0" applyNumberFormat="1" applyBorder="1"/>
    <xf numFmtId="0" fontId="9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9" fillId="0" borderId="1" xfId="0" applyNumberFormat="1" applyFont="1" applyBorder="1" applyAlignment="1"/>
    <xf numFmtId="0" fontId="1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9" fillId="0" borderId="0" xfId="0" applyFont="1" applyAlignment="1"/>
    <xf numFmtId="0" fontId="2" fillId="0" borderId="0" xfId="3" applyFont="1"/>
    <xf numFmtId="0" fontId="2" fillId="0" borderId="0" xfId="3" applyFont="1" applyFill="1" applyBorder="1"/>
    <xf numFmtId="0" fontId="2" fillId="0" borderId="0" xfId="3" applyFont="1" applyFill="1" applyBorder="1" applyAlignment="1"/>
    <xf numFmtId="0" fontId="9" fillId="0" borderId="0" xfId="0" applyFont="1" applyAlignment="1">
      <alignment wrapText="1"/>
    </xf>
    <xf numFmtId="0" fontId="2" fillId="0" borderId="0" xfId="3" applyFont="1" applyAlignment="1"/>
    <xf numFmtId="0" fontId="0" fillId="0" borderId="0" xfId="0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209" t="s">
        <v>35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</row>
    <row r="2" spans="1:19" ht="18">
      <c r="A2" s="209" t="s">
        <v>15</v>
      </c>
      <c r="B2" s="209"/>
      <c r="C2" s="209"/>
      <c r="D2" s="21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209" t="s">
        <v>16</v>
      </c>
      <c r="B3" s="209"/>
      <c r="C3" s="209"/>
      <c r="D3" s="21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211" t="s">
        <v>64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</row>
    <row r="5" spans="1:19" ht="15.6">
      <c r="A5" s="211" t="s">
        <v>65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</row>
    <row r="6" spans="1:19" ht="15.6">
      <c r="A6" s="208"/>
      <c r="B6" s="208"/>
      <c r="C6" s="208"/>
      <c r="D6" s="208"/>
      <c r="E6" s="20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zoomScale="86" zoomScaleNormal="86" workbookViewId="0">
      <selection activeCell="A17" sqref="A17:R26"/>
    </sheetView>
  </sheetViews>
  <sheetFormatPr defaultRowHeight="14.4"/>
  <cols>
    <col min="1" max="1" width="15.33203125" customWidth="1"/>
    <col min="2" max="2" width="6.33203125" customWidth="1"/>
    <col min="3" max="3" width="31" customWidth="1"/>
    <col min="4" max="4" width="32.109375" customWidth="1"/>
    <col min="5" max="6" width="7.33203125" customWidth="1"/>
    <col min="7" max="8" width="7" customWidth="1"/>
    <col min="9" max="9" width="6.5546875" customWidth="1"/>
    <col min="10" max="10" width="7" customWidth="1"/>
    <col min="11" max="11" width="8.6640625" customWidth="1"/>
    <col min="12" max="12" width="8" customWidth="1"/>
    <col min="13" max="13" width="7.5546875" customWidth="1"/>
    <col min="14" max="14" width="13.5546875" customWidth="1"/>
    <col min="15" max="15" width="9" customWidth="1"/>
    <col min="16" max="16" width="27" customWidth="1"/>
  </cols>
  <sheetData>
    <row r="1" spans="1:16" ht="15.6">
      <c r="A1" s="126" t="s">
        <v>146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6" ht="15.6">
      <c r="A2" s="126" t="s">
        <v>266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6" ht="15.6">
      <c r="A3" s="126" t="s">
        <v>141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6" ht="15.6">
      <c r="A4" s="126" t="s">
        <v>147</v>
      </c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6" ht="15.6">
      <c r="A5" s="126" t="s">
        <v>148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6" s="86" customFormat="1" ht="72" customHeight="1">
      <c r="A6" s="84" t="s">
        <v>0</v>
      </c>
      <c r="B6" s="84" t="s">
        <v>1</v>
      </c>
      <c r="C6" s="97" t="s">
        <v>2</v>
      </c>
      <c r="D6" s="97" t="s">
        <v>145</v>
      </c>
      <c r="E6" s="97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 t="s">
        <v>163</v>
      </c>
      <c r="L6" s="84" t="s">
        <v>10</v>
      </c>
      <c r="M6" s="84" t="s">
        <v>11</v>
      </c>
      <c r="N6" s="84" t="s">
        <v>142</v>
      </c>
      <c r="O6" s="84" t="s">
        <v>143</v>
      </c>
      <c r="P6" s="84" t="s">
        <v>14</v>
      </c>
    </row>
    <row r="7" spans="1:16" ht="67.5" customHeight="1">
      <c r="A7" s="132" t="s">
        <v>144</v>
      </c>
      <c r="B7" s="170" t="s">
        <v>256</v>
      </c>
      <c r="C7" s="145" t="s">
        <v>149</v>
      </c>
      <c r="D7" s="167" t="s">
        <v>150</v>
      </c>
      <c r="E7" s="145" t="s">
        <v>96</v>
      </c>
      <c r="F7" s="129">
        <v>3</v>
      </c>
      <c r="G7" s="133">
        <v>8.5</v>
      </c>
      <c r="H7" s="155">
        <v>4</v>
      </c>
      <c r="I7" s="156">
        <v>2</v>
      </c>
      <c r="J7" s="156">
        <v>8</v>
      </c>
      <c r="K7" s="154">
        <f t="shared" ref="K7:K15" si="0">SUM(F7:J7)</f>
        <v>25.5</v>
      </c>
      <c r="L7" s="156"/>
      <c r="M7" s="141"/>
      <c r="N7" s="131" t="s">
        <v>253</v>
      </c>
      <c r="O7" s="141"/>
      <c r="P7" s="145" t="s">
        <v>180</v>
      </c>
    </row>
    <row r="8" spans="1:16" ht="64.5" customHeight="1">
      <c r="A8" s="132" t="s">
        <v>144</v>
      </c>
      <c r="B8" s="170" t="s">
        <v>257</v>
      </c>
      <c r="C8" s="145" t="s">
        <v>159</v>
      </c>
      <c r="D8" s="167" t="s">
        <v>150</v>
      </c>
      <c r="E8" s="145" t="s">
        <v>152</v>
      </c>
      <c r="F8" s="129">
        <v>0</v>
      </c>
      <c r="G8" s="133">
        <v>8</v>
      </c>
      <c r="H8" s="112">
        <v>4</v>
      </c>
      <c r="I8" s="113">
        <v>0</v>
      </c>
      <c r="J8" s="113">
        <v>6</v>
      </c>
      <c r="K8" s="154">
        <f t="shared" si="0"/>
        <v>18</v>
      </c>
      <c r="L8" s="113"/>
      <c r="M8" s="141"/>
      <c r="N8" s="131" t="s">
        <v>254</v>
      </c>
      <c r="O8" s="113"/>
      <c r="P8" s="145" t="s">
        <v>180</v>
      </c>
    </row>
    <row r="9" spans="1:16" ht="53.25" customHeight="1">
      <c r="A9" s="132" t="s">
        <v>144</v>
      </c>
      <c r="B9" s="170" t="s">
        <v>258</v>
      </c>
      <c r="C9" s="149" t="s">
        <v>153</v>
      </c>
      <c r="D9" s="149" t="s">
        <v>154</v>
      </c>
      <c r="E9" s="145" t="s">
        <v>152</v>
      </c>
      <c r="F9" s="143">
        <v>0</v>
      </c>
      <c r="G9" s="133">
        <v>9</v>
      </c>
      <c r="H9" s="155">
        <v>2</v>
      </c>
      <c r="I9" s="156">
        <v>0</v>
      </c>
      <c r="J9" s="156">
        <v>1</v>
      </c>
      <c r="K9" s="154">
        <f t="shared" si="0"/>
        <v>12</v>
      </c>
      <c r="L9" s="156"/>
      <c r="M9" s="141"/>
      <c r="N9" s="131" t="s">
        <v>255</v>
      </c>
      <c r="O9" s="141"/>
      <c r="P9" s="51" t="s">
        <v>181</v>
      </c>
    </row>
    <row r="10" spans="1:16" ht="48.75" customHeight="1">
      <c r="A10" s="132" t="s">
        <v>144</v>
      </c>
      <c r="B10" s="170" t="s">
        <v>259</v>
      </c>
      <c r="C10" s="145" t="s">
        <v>155</v>
      </c>
      <c r="D10" s="149" t="s">
        <v>154</v>
      </c>
      <c r="E10" s="145" t="s">
        <v>96</v>
      </c>
      <c r="F10" s="143">
        <v>0</v>
      </c>
      <c r="G10" s="133">
        <v>9</v>
      </c>
      <c r="H10" s="100">
        <v>0</v>
      </c>
      <c r="I10" s="88">
        <v>0</v>
      </c>
      <c r="J10" s="88">
        <v>0</v>
      </c>
      <c r="K10" s="154">
        <f t="shared" si="0"/>
        <v>9</v>
      </c>
      <c r="L10" s="88"/>
      <c r="M10" s="141"/>
      <c r="N10" s="131" t="s">
        <v>255</v>
      </c>
      <c r="O10" s="141"/>
      <c r="P10" s="145" t="s">
        <v>182</v>
      </c>
    </row>
    <row r="11" spans="1:16" ht="62.25" customHeight="1">
      <c r="A11" s="132" t="s">
        <v>144</v>
      </c>
      <c r="B11" s="170" t="s">
        <v>260</v>
      </c>
      <c r="C11" s="51" t="s">
        <v>160</v>
      </c>
      <c r="D11" s="124" t="s">
        <v>161</v>
      </c>
      <c r="E11" s="51">
        <v>7</v>
      </c>
      <c r="F11" s="143">
        <v>0</v>
      </c>
      <c r="G11" s="133">
        <v>7</v>
      </c>
      <c r="H11" s="100">
        <v>2</v>
      </c>
      <c r="I11" s="88">
        <v>0</v>
      </c>
      <c r="J11" s="88">
        <v>0</v>
      </c>
      <c r="K11" s="154">
        <f t="shared" si="0"/>
        <v>9</v>
      </c>
      <c r="L11" s="88"/>
      <c r="M11" s="141"/>
      <c r="N11" s="131" t="s">
        <v>255</v>
      </c>
      <c r="O11" s="141"/>
      <c r="P11" s="51" t="s">
        <v>184</v>
      </c>
    </row>
    <row r="12" spans="1:16" ht="51" customHeight="1">
      <c r="A12" s="132" t="s">
        <v>144</v>
      </c>
      <c r="B12" s="170" t="s">
        <v>261</v>
      </c>
      <c r="C12" s="145" t="s">
        <v>156</v>
      </c>
      <c r="D12" s="149" t="s">
        <v>154</v>
      </c>
      <c r="E12" s="145" t="s">
        <v>91</v>
      </c>
      <c r="F12" s="143">
        <v>0</v>
      </c>
      <c r="G12" s="133">
        <v>2.5</v>
      </c>
      <c r="H12" s="100">
        <v>1</v>
      </c>
      <c r="I12" s="88">
        <v>4</v>
      </c>
      <c r="J12" s="88">
        <v>1</v>
      </c>
      <c r="K12" s="154">
        <f t="shared" si="0"/>
        <v>8.5</v>
      </c>
      <c r="L12" s="88"/>
      <c r="M12" s="141"/>
      <c r="N12" s="131" t="s">
        <v>255</v>
      </c>
      <c r="O12" s="141"/>
      <c r="P12" s="145" t="s">
        <v>177</v>
      </c>
    </row>
    <row r="13" spans="1:16" ht="60.75" customHeight="1">
      <c r="A13" s="132" t="s">
        <v>144</v>
      </c>
      <c r="B13" s="170" t="s">
        <v>262</v>
      </c>
      <c r="C13" s="167" t="s">
        <v>157</v>
      </c>
      <c r="D13" s="148" t="s">
        <v>158</v>
      </c>
      <c r="E13" s="167">
        <v>7</v>
      </c>
      <c r="F13" s="143">
        <v>0</v>
      </c>
      <c r="G13" s="133">
        <v>0</v>
      </c>
      <c r="H13" s="100">
        <v>6.5</v>
      </c>
      <c r="I13" s="88">
        <v>0</v>
      </c>
      <c r="J13" s="88">
        <v>2</v>
      </c>
      <c r="K13" s="154">
        <f t="shared" si="0"/>
        <v>8.5</v>
      </c>
      <c r="L13" s="88"/>
      <c r="M13" s="141"/>
      <c r="N13" s="131" t="s">
        <v>255</v>
      </c>
      <c r="O13" s="141"/>
      <c r="P13" s="51" t="s">
        <v>183</v>
      </c>
    </row>
    <row r="14" spans="1:16" ht="49.5" customHeight="1">
      <c r="A14" s="132" t="s">
        <v>144</v>
      </c>
      <c r="B14" s="170" t="s">
        <v>263</v>
      </c>
      <c r="C14" s="145" t="s">
        <v>162</v>
      </c>
      <c r="D14" s="149" t="s">
        <v>154</v>
      </c>
      <c r="E14" s="145" t="s">
        <v>96</v>
      </c>
      <c r="F14" s="143">
        <v>0</v>
      </c>
      <c r="G14" s="133">
        <v>5</v>
      </c>
      <c r="H14" s="100">
        <v>1</v>
      </c>
      <c r="I14" s="88">
        <v>0</v>
      </c>
      <c r="J14" s="88">
        <v>1</v>
      </c>
      <c r="K14" s="154">
        <f t="shared" si="0"/>
        <v>7</v>
      </c>
      <c r="L14" s="88"/>
      <c r="M14" s="141"/>
      <c r="N14" s="131" t="s">
        <v>255</v>
      </c>
      <c r="O14" s="141"/>
      <c r="P14" s="145" t="s">
        <v>182</v>
      </c>
    </row>
    <row r="15" spans="1:16" ht="63" customHeight="1">
      <c r="A15" s="193" t="s">
        <v>144</v>
      </c>
      <c r="B15" s="170"/>
      <c r="C15" s="145" t="s">
        <v>151</v>
      </c>
      <c r="D15" s="167" t="s">
        <v>150</v>
      </c>
      <c r="E15" s="145" t="s">
        <v>152</v>
      </c>
      <c r="F15" s="143"/>
      <c r="G15" s="133"/>
      <c r="H15" s="153"/>
      <c r="I15" s="154"/>
      <c r="J15" s="154"/>
      <c r="K15" s="154">
        <f t="shared" si="0"/>
        <v>0</v>
      </c>
      <c r="L15" s="154"/>
      <c r="M15" s="141"/>
      <c r="N15" s="131" t="s">
        <v>252</v>
      </c>
      <c r="O15" s="141"/>
      <c r="P15" s="145" t="s">
        <v>180</v>
      </c>
    </row>
    <row r="16" spans="1:16" ht="25.5" customHeight="1">
      <c r="A16" s="184"/>
      <c r="B16" s="185"/>
      <c r="C16" s="186"/>
      <c r="D16" s="187"/>
      <c r="E16" s="186"/>
      <c r="F16" s="188"/>
      <c r="G16" s="189"/>
      <c r="H16" s="190"/>
      <c r="I16" s="191"/>
      <c r="J16" s="191"/>
      <c r="K16" s="191"/>
      <c r="L16" s="191"/>
      <c r="M16" s="190"/>
      <c r="N16" s="192"/>
      <c r="O16" s="190"/>
      <c r="P16" s="186"/>
    </row>
    <row r="17" spans="1:18" ht="15.6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8" ht="15.6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8" ht="15.6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8" ht="15.6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8" ht="15.6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8" ht="15.6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8"/>
    </row>
    <row r="23" spans="1:18" ht="15.6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8" ht="15.6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8" ht="15.6">
      <c r="A25" s="216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8" ht="15.6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</row>
  </sheetData>
  <sortState ref="A7:P15">
    <sortCondition descending="1" ref="K7"/>
  </sortState>
  <mergeCells count="10">
    <mergeCell ref="A26:Q26"/>
    <mergeCell ref="A21:Q21"/>
    <mergeCell ref="A23:Q23"/>
    <mergeCell ref="A24:Q24"/>
    <mergeCell ref="A17:Q17"/>
    <mergeCell ref="A18:Q18"/>
    <mergeCell ref="A19:Q19"/>
    <mergeCell ref="A20:Q20"/>
    <mergeCell ref="A25:Q25"/>
    <mergeCell ref="A22:R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1:K14" formulaRange="1"/>
    <ignoredError sqref="B7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zoomScale="80" zoomScaleNormal="80" workbookViewId="0">
      <selection activeCell="A2" sqref="A2"/>
    </sheetView>
  </sheetViews>
  <sheetFormatPr defaultRowHeight="14.4"/>
  <cols>
    <col min="1" max="1" width="16" customWidth="1"/>
    <col min="2" max="2" width="7.109375" customWidth="1"/>
    <col min="3" max="3" width="28" customWidth="1"/>
    <col min="4" max="4" width="23.88671875" customWidth="1"/>
    <col min="5" max="9" width="7.33203125" customWidth="1"/>
    <col min="10" max="10" width="7.5546875" customWidth="1"/>
    <col min="11" max="11" width="7.6640625" customWidth="1"/>
    <col min="12" max="12" width="8.109375" customWidth="1"/>
    <col min="13" max="13" width="6.88671875" customWidth="1"/>
    <col min="14" max="14" width="14.6640625" customWidth="1"/>
    <col min="15" max="15" width="7.6640625" customWidth="1"/>
    <col min="16" max="16" width="30.5546875" customWidth="1"/>
  </cols>
  <sheetData>
    <row r="1" spans="1:16" ht="15.6">
      <c r="A1" s="126" t="s">
        <v>146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15.6">
      <c r="A2" s="126" t="s">
        <v>267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15.6">
      <c r="A3" s="126" t="s">
        <v>141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6" ht="15.6">
      <c r="A4" s="126" t="s">
        <v>244</v>
      </c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ht="15.6">
      <c r="A5" s="126" t="s">
        <v>245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s="86" customFormat="1" ht="69" customHeight="1">
      <c r="A6" s="84" t="s">
        <v>0</v>
      </c>
      <c r="B6" s="84" t="s">
        <v>1</v>
      </c>
      <c r="C6" s="97" t="s">
        <v>2</v>
      </c>
      <c r="D6" s="97" t="s">
        <v>145</v>
      </c>
      <c r="E6" s="97" t="s">
        <v>4</v>
      </c>
      <c r="F6" s="97">
        <v>1</v>
      </c>
      <c r="G6" s="97">
        <v>2</v>
      </c>
      <c r="H6" s="97">
        <v>3</v>
      </c>
      <c r="I6" s="97">
        <v>4</v>
      </c>
      <c r="J6" s="85">
        <v>5</v>
      </c>
      <c r="K6" s="85" t="s">
        <v>164</v>
      </c>
      <c r="L6" s="84" t="s">
        <v>10</v>
      </c>
      <c r="M6" s="84" t="s">
        <v>11</v>
      </c>
      <c r="N6" s="84" t="s">
        <v>142</v>
      </c>
      <c r="O6" s="84" t="s">
        <v>143</v>
      </c>
      <c r="P6" s="84" t="s">
        <v>14</v>
      </c>
    </row>
    <row r="7" spans="1:16" ht="78">
      <c r="A7" s="98" t="s">
        <v>144</v>
      </c>
      <c r="B7" s="195">
        <v>1</v>
      </c>
      <c r="C7" s="144" t="s">
        <v>176</v>
      </c>
      <c r="D7" s="168" t="s">
        <v>150</v>
      </c>
      <c r="E7" s="145" t="s">
        <v>47</v>
      </c>
      <c r="F7" s="142">
        <v>0</v>
      </c>
      <c r="G7" s="142">
        <v>10</v>
      </c>
      <c r="H7" s="142">
        <v>5</v>
      </c>
      <c r="I7" s="142">
        <v>4</v>
      </c>
      <c r="J7" s="100">
        <v>9</v>
      </c>
      <c r="K7" s="94">
        <f t="shared" ref="K7:K15" si="0">SUM(F7:J7)</f>
        <v>28</v>
      </c>
      <c r="L7" s="88"/>
      <c r="M7" s="94"/>
      <c r="N7" s="102" t="s">
        <v>253</v>
      </c>
      <c r="O7" s="122"/>
      <c r="P7" s="145" t="s">
        <v>179</v>
      </c>
    </row>
    <row r="8" spans="1:16" ht="78">
      <c r="A8" s="98" t="s">
        <v>144</v>
      </c>
      <c r="B8" s="195">
        <v>2</v>
      </c>
      <c r="C8" s="145" t="s">
        <v>172</v>
      </c>
      <c r="D8" s="150" t="s">
        <v>150</v>
      </c>
      <c r="E8" s="145" t="s">
        <v>175</v>
      </c>
      <c r="F8" s="142">
        <v>0</v>
      </c>
      <c r="G8" s="142">
        <v>9.5</v>
      </c>
      <c r="H8" s="142">
        <v>6</v>
      </c>
      <c r="I8" s="142">
        <v>0</v>
      </c>
      <c r="J8" s="104">
        <v>9</v>
      </c>
      <c r="K8" s="94">
        <f t="shared" si="0"/>
        <v>24.5</v>
      </c>
      <c r="L8" s="95"/>
      <c r="M8" s="94"/>
      <c r="N8" s="102" t="s">
        <v>264</v>
      </c>
      <c r="O8" s="111"/>
      <c r="P8" s="145" t="s">
        <v>179</v>
      </c>
    </row>
    <row r="9" spans="1:16" ht="78">
      <c r="A9" s="98" t="s">
        <v>144</v>
      </c>
      <c r="B9" s="195">
        <v>3</v>
      </c>
      <c r="C9" s="144" t="s">
        <v>169</v>
      </c>
      <c r="D9" s="168" t="s">
        <v>150</v>
      </c>
      <c r="E9" s="145" t="s">
        <v>175</v>
      </c>
      <c r="F9" s="142">
        <v>0</v>
      </c>
      <c r="G9" s="142">
        <v>9</v>
      </c>
      <c r="H9" s="142">
        <v>2</v>
      </c>
      <c r="I9" s="142">
        <v>4</v>
      </c>
      <c r="J9" s="194">
        <v>9</v>
      </c>
      <c r="K9" s="94">
        <f t="shared" si="0"/>
        <v>24</v>
      </c>
      <c r="L9" s="115"/>
      <c r="M9" s="94"/>
      <c r="N9" s="102" t="s">
        <v>264</v>
      </c>
      <c r="O9" s="108"/>
      <c r="P9" s="145" t="s">
        <v>179</v>
      </c>
    </row>
    <row r="10" spans="1:16" ht="72" customHeight="1">
      <c r="A10" s="98" t="s">
        <v>144</v>
      </c>
      <c r="B10" s="195">
        <v>4</v>
      </c>
      <c r="C10" s="145" t="s">
        <v>165</v>
      </c>
      <c r="D10" s="149" t="s">
        <v>154</v>
      </c>
      <c r="E10" s="145" t="s">
        <v>174</v>
      </c>
      <c r="F10" s="99">
        <v>0</v>
      </c>
      <c r="G10" s="99">
        <v>9</v>
      </c>
      <c r="H10" s="99">
        <v>7</v>
      </c>
      <c r="I10" s="99">
        <v>0</v>
      </c>
      <c r="J10" s="114">
        <v>3</v>
      </c>
      <c r="K10" s="94">
        <f t="shared" si="0"/>
        <v>19</v>
      </c>
      <c r="L10" s="93"/>
      <c r="M10" s="94"/>
      <c r="N10" s="102" t="s">
        <v>264</v>
      </c>
      <c r="O10" s="108"/>
      <c r="P10" s="145" t="s">
        <v>177</v>
      </c>
    </row>
    <row r="11" spans="1:16" ht="78">
      <c r="A11" s="98" t="s">
        <v>144</v>
      </c>
      <c r="B11" s="195">
        <v>5</v>
      </c>
      <c r="C11" s="145" t="s">
        <v>173</v>
      </c>
      <c r="D11" s="150" t="s">
        <v>150</v>
      </c>
      <c r="E11" s="145" t="s">
        <v>174</v>
      </c>
      <c r="F11" s="142">
        <v>0</v>
      </c>
      <c r="G11" s="142">
        <v>9</v>
      </c>
      <c r="H11" s="142">
        <v>6</v>
      </c>
      <c r="I11" s="142">
        <v>0</v>
      </c>
      <c r="J11" s="142">
        <v>3</v>
      </c>
      <c r="K11" s="94">
        <f t="shared" si="0"/>
        <v>18</v>
      </c>
      <c r="L11" s="88"/>
      <c r="M11" s="94"/>
      <c r="N11" s="102" t="s">
        <v>255</v>
      </c>
      <c r="O11" s="122"/>
      <c r="P11" s="145" t="s">
        <v>179</v>
      </c>
    </row>
    <row r="12" spans="1:16" ht="124.8">
      <c r="A12" s="98" t="s">
        <v>144</v>
      </c>
      <c r="B12" s="195">
        <v>6</v>
      </c>
      <c r="C12" s="148" t="s">
        <v>168</v>
      </c>
      <c r="D12" s="109" t="s">
        <v>167</v>
      </c>
      <c r="E12" s="148">
        <v>8</v>
      </c>
      <c r="F12" s="142">
        <v>0</v>
      </c>
      <c r="G12" s="142">
        <v>9</v>
      </c>
      <c r="H12" s="142">
        <v>5</v>
      </c>
      <c r="I12" s="142">
        <v>0</v>
      </c>
      <c r="J12" s="100">
        <v>3</v>
      </c>
      <c r="K12" s="94">
        <f t="shared" si="0"/>
        <v>17</v>
      </c>
      <c r="L12" s="88"/>
      <c r="M12" s="94"/>
      <c r="N12" s="102" t="s">
        <v>255</v>
      </c>
      <c r="O12" s="92"/>
      <c r="P12" s="148" t="s">
        <v>178</v>
      </c>
    </row>
    <row r="13" spans="1:16" ht="78">
      <c r="A13" s="98" t="s">
        <v>144</v>
      </c>
      <c r="B13" s="195">
        <v>7</v>
      </c>
      <c r="C13" s="145" t="s">
        <v>171</v>
      </c>
      <c r="D13" s="150" t="s">
        <v>150</v>
      </c>
      <c r="E13" s="145" t="s">
        <v>174</v>
      </c>
      <c r="F13" s="142">
        <v>0</v>
      </c>
      <c r="G13" s="142">
        <v>10</v>
      </c>
      <c r="H13" s="142">
        <v>3</v>
      </c>
      <c r="I13" s="142">
        <v>0</v>
      </c>
      <c r="J13" s="103">
        <v>3</v>
      </c>
      <c r="K13" s="94">
        <f t="shared" si="0"/>
        <v>16</v>
      </c>
      <c r="L13" s="95"/>
      <c r="M13" s="94"/>
      <c r="N13" s="102" t="s">
        <v>255</v>
      </c>
      <c r="O13" s="122"/>
      <c r="P13" s="145" t="s">
        <v>179</v>
      </c>
    </row>
    <row r="14" spans="1:16" ht="124.8">
      <c r="A14" s="98" t="s">
        <v>144</v>
      </c>
      <c r="B14" s="195">
        <v>8</v>
      </c>
      <c r="C14" s="145" t="s">
        <v>166</v>
      </c>
      <c r="D14" s="145" t="s">
        <v>167</v>
      </c>
      <c r="E14" s="145">
        <v>8</v>
      </c>
      <c r="F14" s="142">
        <v>2</v>
      </c>
      <c r="G14" s="142">
        <v>0</v>
      </c>
      <c r="H14" s="142">
        <v>5</v>
      </c>
      <c r="I14" s="142">
        <v>0</v>
      </c>
      <c r="J14" s="100">
        <v>3</v>
      </c>
      <c r="K14" s="94">
        <f t="shared" si="0"/>
        <v>10</v>
      </c>
      <c r="L14" s="88"/>
      <c r="M14" s="94"/>
      <c r="N14" s="102" t="s">
        <v>255</v>
      </c>
      <c r="O14" s="111"/>
      <c r="P14" s="145" t="s">
        <v>178</v>
      </c>
    </row>
    <row r="15" spans="1:16" ht="68.25" customHeight="1">
      <c r="A15" s="102" t="s">
        <v>144</v>
      </c>
      <c r="B15" s="169"/>
      <c r="C15" s="145" t="s">
        <v>170</v>
      </c>
      <c r="D15" s="149" t="s">
        <v>154</v>
      </c>
      <c r="E15" s="145" t="s">
        <v>174</v>
      </c>
      <c r="F15" s="142"/>
      <c r="G15" s="142"/>
      <c r="H15" s="142"/>
      <c r="I15" s="142"/>
      <c r="J15" s="142"/>
      <c r="K15" s="94">
        <f t="shared" si="0"/>
        <v>0</v>
      </c>
      <c r="L15" s="88"/>
      <c r="M15" s="94"/>
      <c r="N15" s="102" t="s">
        <v>252</v>
      </c>
      <c r="O15" s="122"/>
      <c r="P15" s="145" t="s">
        <v>177</v>
      </c>
    </row>
    <row r="18" spans="1:17" ht="15.6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</row>
    <row r="19" spans="1:17" ht="15.6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ht="15.6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ht="15.6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ht="15.6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7" ht="15.6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7" ht="15.6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7" ht="15.6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  <row r="26" spans="1:17" ht="15.6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</row>
    <row r="27" spans="1:1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</sheetData>
  <sortState ref="A7:P15">
    <sortCondition descending="1" ref="K7"/>
  </sortState>
  <mergeCells count="9">
    <mergeCell ref="A23:Q23"/>
    <mergeCell ref="A24:Q24"/>
    <mergeCell ref="A25:Q25"/>
    <mergeCell ref="A26:Q26"/>
    <mergeCell ref="A18:Q18"/>
    <mergeCell ref="A19:Q19"/>
    <mergeCell ref="A20:Q20"/>
    <mergeCell ref="A21:Q21"/>
    <mergeCell ref="A22:Q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2:K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18"/>
  <sheetViews>
    <sheetView zoomScale="80" zoomScaleNormal="80" workbookViewId="0">
      <selection activeCell="Z18" sqref="Z18"/>
    </sheetView>
  </sheetViews>
  <sheetFormatPr defaultRowHeight="14.4"/>
  <cols>
    <col min="1" max="1" width="15.33203125" customWidth="1"/>
    <col min="2" max="2" width="7.6640625" customWidth="1"/>
    <col min="3" max="3" width="33" customWidth="1"/>
    <col min="4" max="4" width="24.6640625" customWidth="1"/>
    <col min="5" max="5" width="6.88671875" customWidth="1"/>
    <col min="6" max="6" width="6.44140625" customWidth="1"/>
    <col min="7" max="7" width="5.109375" customWidth="1"/>
    <col min="8" max="8" width="5.44140625" customWidth="1"/>
    <col min="9" max="9" width="7" customWidth="1"/>
    <col min="10" max="10" width="5.109375" customWidth="1"/>
    <col min="11" max="11" width="5.6640625" customWidth="1"/>
    <col min="12" max="12" width="7" customWidth="1"/>
    <col min="13" max="13" width="7.5546875" customWidth="1"/>
    <col min="14" max="14" width="8.5546875" customWidth="1"/>
    <col min="15" max="15" width="14.88671875" customWidth="1"/>
    <col min="16" max="16" width="7.88671875" customWidth="1"/>
    <col min="17" max="17" width="31.109375" customWidth="1"/>
  </cols>
  <sheetData>
    <row r="1" spans="1:17" ht="15.6">
      <c r="A1" s="126" t="s">
        <v>146</v>
      </c>
      <c r="B1" s="127"/>
      <c r="C1" s="128"/>
      <c r="D1" s="197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7" ht="15.6">
      <c r="A2" s="126" t="s">
        <v>268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7" ht="15.6">
      <c r="A3" s="126" t="s">
        <v>141</v>
      </c>
      <c r="B3" s="127"/>
      <c r="C3" s="128"/>
      <c r="D3" s="19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7" ht="15.6">
      <c r="A4" s="126" t="s">
        <v>246</v>
      </c>
      <c r="B4" s="127"/>
      <c r="C4" s="128"/>
      <c r="D4" s="19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7" ht="15.6">
      <c r="A5" s="126" t="s">
        <v>247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7" spans="1:17" ht="69">
      <c r="A7" s="84" t="s">
        <v>0</v>
      </c>
      <c r="B7" s="84" t="s">
        <v>1</v>
      </c>
      <c r="C7" s="84" t="s">
        <v>2</v>
      </c>
      <c r="D7" s="84" t="s">
        <v>145</v>
      </c>
      <c r="E7" s="84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 t="s">
        <v>243</v>
      </c>
      <c r="M7" s="84" t="s">
        <v>10</v>
      </c>
      <c r="N7" s="84" t="s">
        <v>11</v>
      </c>
      <c r="O7" s="84" t="s">
        <v>142</v>
      </c>
      <c r="P7" s="84" t="s">
        <v>143</v>
      </c>
      <c r="Q7" s="84" t="s">
        <v>14</v>
      </c>
    </row>
    <row r="8" spans="1:17" ht="78">
      <c r="A8" s="123" t="s">
        <v>144</v>
      </c>
      <c r="B8" s="174">
        <v>1</v>
      </c>
      <c r="C8" s="130" t="s">
        <v>209</v>
      </c>
      <c r="D8" s="26" t="s">
        <v>150</v>
      </c>
      <c r="E8" s="168">
        <v>9</v>
      </c>
      <c r="F8" s="136">
        <v>3</v>
      </c>
      <c r="G8" s="90">
        <v>10.5</v>
      </c>
      <c r="H8" s="90">
        <v>6.5</v>
      </c>
      <c r="I8" s="90">
        <v>6</v>
      </c>
      <c r="J8" s="90">
        <v>6</v>
      </c>
      <c r="K8" s="90">
        <v>12</v>
      </c>
      <c r="L8" s="105">
        <f t="shared" ref="L8:L18" si="0">SUM(F8:K8)</f>
        <v>44</v>
      </c>
      <c r="M8" s="90"/>
      <c r="N8" s="90"/>
      <c r="O8" s="90" t="s">
        <v>253</v>
      </c>
      <c r="P8" s="183"/>
      <c r="Q8" s="200" t="s">
        <v>208</v>
      </c>
    </row>
    <row r="9" spans="1:17" ht="62.4">
      <c r="A9" s="123" t="s">
        <v>144</v>
      </c>
      <c r="B9" s="201">
        <v>2</v>
      </c>
      <c r="C9" s="168" t="s">
        <v>185</v>
      </c>
      <c r="D9" s="109" t="s">
        <v>186</v>
      </c>
      <c r="E9" s="150">
        <v>9</v>
      </c>
      <c r="F9" s="158" t="s">
        <v>63</v>
      </c>
      <c r="G9" s="159">
        <v>12</v>
      </c>
      <c r="H9" s="159">
        <v>14.5</v>
      </c>
      <c r="I9" s="159">
        <v>4</v>
      </c>
      <c r="J9" s="159">
        <v>0</v>
      </c>
      <c r="K9" s="159">
        <v>12</v>
      </c>
      <c r="L9" s="105">
        <f t="shared" si="0"/>
        <v>42.5</v>
      </c>
      <c r="M9" s="106"/>
      <c r="N9" s="105"/>
      <c r="O9" s="90" t="s">
        <v>253</v>
      </c>
      <c r="P9" s="171"/>
      <c r="Q9" s="51" t="s">
        <v>202</v>
      </c>
    </row>
    <row r="10" spans="1:17" ht="62.4">
      <c r="A10" s="123" t="s">
        <v>144</v>
      </c>
      <c r="B10" s="174">
        <v>3</v>
      </c>
      <c r="C10" s="144" t="s">
        <v>191</v>
      </c>
      <c r="D10" s="168" t="s">
        <v>192</v>
      </c>
      <c r="E10" s="51">
        <v>9</v>
      </c>
      <c r="F10" s="165" t="s">
        <v>63</v>
      </c>
      <c r="G10" s="166">
        <v>10</v>
      </c>
      <c r="H10" s="166">
        <v>9</v>
      </c>
      <c r="I10" s="166">
        <v>3</v>
      </c>
      <c r="J10" s="166">
        <v>6</v>
      </c>
      <c r="K10" s="166">
        <v>12</v>
      </c>
      <c r="L10" s="105">
        <f t="shared" si="0"/>
        <v>40</v>
      </c>
      <c r="M10" s="113"/>
      <c r="N10" s="105"/>
      <c r="O10" s="125" t="s">
        <v>254</v>
      </c>
      <c r="P10" s="152"/>
      <c r="Q10" s="51" t="s">
        <v>204</v>
      </c>
    </row>
    <row r="11" spans="1:17" ht="62.4">
      <c r="A11" s="123" t="s">
        <v>144</v>
      </c>
      <c r="B11" s="201">
        <v>4</v>
      </c>
      <c r="C11" s="145" t="s">
        <v>188</v>
      </c>
      <c r="D11" s="109" t="s">
        <v>186</v>
      </c>
      <c r="E11" s="150">
        <v>9</v>
      </c>
      <c r="F11" s="161">
        <v>2</v>
      </c>
      <c r="G11" s="162">
        <v>5</v>
      </c>
      <c r="H11" s="161">
        <v>5</v>
      </c>
      <c r="I11" s="161">
        <v>3</v>
      </c>
      <c r="J11" s="161">
        <v>4</v>
      </c>
      <c r="K11" s="161">
        <v>10</v>
      </c>
      <c r="L11" s="118">
        <f t="shared" si="0"/>
        <v>29</v>
      </c>
      <c r="M11" s="116"/>
      <c r="N11" s="118"/>
      <c r="O11" s="125" t="s">
        <v>254</v>
      </c>
      <c r="P11" s="199"/>
      <c r="Q11" s="51" t="s">
        <v>202</v>
      </c>
    </row>
    <row r="12" spans="1:17" ht="78">
      <c r="A12" s="123" t="s">
        <v>144</v>
      </c>
      <c r="B12" s="174">
        <v>5</v>
      </c>
      <c r="C12" s="145" t="s">
        <v>199</v>
      </c>
      <c r="D12" s="109" t="s">
        <v>150</v>
      </c>
      <c r="E12" s="145" t="s">
        <v>200</v>
      </c>
      <c r="F12" s="136" t="s">
        <v>63</v>
      </c>
      <c r="G12" s="90">
        <v>9.5</v>
      </c>
      <c r="H12" s="90" t="s">
        <v>63</v>
      </c>
      <c r="I12" s="90">
        <v>6</v>
      </c>
      <c r="J12" s="90" t="s">
        <v>63</v>
      </c>
      <c r="K12" s="90">
        <v>12</v>
      </c>
      <c r="L12" s="105">
        <f t="shared" si="0"/>
        <v>27.5</v>
      </c>
      <c r="M12" s="90"/>
      <c r="N12" s="90"/>
      <c r="O12" s="125" t="s">
        <v>254</v>
      </c>
      <c r="P12" s="180"/>
      <c r="Q12" s="145" t="s">
        <v>208</v>
      </c>
    </row>
    <row r="13" spans="1:17" ht="93.6">
      <c r="A13" s="123" t="s">
        <v>144</v>
      </c>
      <c r="B13" s="201">
        <v>6</v>
      </c>
      <c r="C13" s="149" t="s">
        <v>195</v>
      </c>
      <c r="D13" s="150" t="s">
        <v>196</v>
      </c>
      <c r="E13" s="150">
        <v>9</v>
      </c>
      <c r="F13" s="163">
        <v>2</v>
      </c>
      <c r="G13" s="166">
        <v>6.5</v>
      </c>
      <c r="H13" s="166">
        <v>1</v>
      </c>
      <c r="I13" s="164">
        <v>0</v>
      </c>
      <c r="J13" s="166" t="s">
        <v>63</v>
      </c>
      <c r="K13" s="166">
        <v>12</v>
      </c>
      <c r="L13" s="105">
        <f t="shared" si="0"/>
        <v>21.5</v>
      </c>
      <c r="M13" s="113"/>
      <c r="N13" s="105"/>
      <c r="O13" s="125" t="s">
        <v>255</v>
      </c>
      <c r="P13" s="173"/>
      <c r="Q13" s="51" t="s">
        <v>206</v>
      </c>
    </row>
    <row r="14" spans="1:17" ht="62.4">
      <c r="A14" s="123" t="s">
        <v>144</v>
      </c>
      <c r="B14" s="174">
        <v>7</v>
      </c>
      <c r="C14" s="145" t="s">
        <v>189</v>
      </c>
      <c r="D14" s="149" t="s">
        <v>154</v>
      </c>
      <c r="E14" s="145" t="s">
        <v>190</v>
      </c>
      <c r="F14" s="160">
        <v>0</v>
      </c>
      <c r="G14" s="26">
        <v>4</v>
      </c>
      <c r="H14" s="26">
        <v>6</v>
      </c>
      <c r="I14" s="26">
        <v>6</v>
      </c>
      <c r="J14" s="26" t="s">
        <v>63</v>
      </c>
      <c r="K14" s="26" t="s">
        <v>63</v>
      </c>
      <c r="L14" s="105">
        <f t="shared" si="0"/>
        <v>16</v>
      </c>
      <c r="M14" s="91"/>
      <c r="N14" s="105"/>
      <c r="O14" s="125" t="s">
        <v>255</v>
      </c>
      <c r="P14" s="172"/>
      <c r="Q14" s="145" t="s">
        <v>203</v>
      </c>
    </row>
    <row r="15" spans="1:17" ht="62.4">
      <c r="A15" s="117" t="s">
        <v>144</v>
      </c>
      <c r="B15" s="201">
        <v>8</v>
      </c>
      <c r="C15" s="144" t="s">
        <v>201</v>
      </c>
      <c r="D15" s="168" t="s">
        <v>194</v>
      </c>
      <c r="E15" s="168">
        <v>9</v>
      </c>
      <c r="F15" s="136" t="s">
        <v>63</v>
      </c>
      <c r="G15" s="136">
        <v>4</v>
      </c>
      <c r="H15" s="136" t="s">
        <v>63</v>
      </c>
      <c r="I15" s="136" t="s">
        <v>63</v>
      </c>
      <c r="J15" s="136" t="s">
        <v>63</v>
      </c>
      <c r="K15" s="136">
        <v>10</v>
      </c>
      <c r="L15" s="105">
        <f t="shared" si="0"/>
        <v>14</v>
      </c>
      <c r="M15" s="90"/>
      <c r="N15" s="90"/>
      <c r="O15" s="125" t="s">
        <v>255</v>
      </c>
      <c r="P15" s="183"/>
      <c r="Q15" s="51" t="s">
        <v>205</v>
      </c>
    </row>
    <row r="16" spans="1:17" ht="124.8">
      <c r="A16" s="117" t="s">
        <v>144</v>
      </c>
      <c r="B16" s="174">
        <v>9</v>
      </c>
      <c r="C16" s="149" t="s">
        <v>187</v>
      </c>
      <c r="D16" s="150" t="s">
        <v>167</v>
      </c>
      <c r="E16" s="150">
        <v>9</v>
      </c>
      <c r="F16" s="162" t="s">
        <v>63</v>
      </c>
      <c r="G16" s="130">
        <v>6</v>
      </c>
      <c r="H16" s="130">
        <v>0</v>
      </c>
      <c r="I16" s="130">
        <v>3</v>
      </c>
      <c r="J16" s="130">
        <v>0</v>
      </c>
      <c r="K16" s="130">
        <v>3</v>
      </c>
      <c r="L16" s="118">
        <f t="shared" si="0"/>
        <v>12</v>
      </c>
      <c r="M16" s="118"/>
      <c r="N16" s="118"/>
      <c r="O16" s="125" t="s">
        <v>255</v>
      </c>
      <c r="P16" s="118"/>
      <c r="Q16" s="51" t="s">
        <v>178</v>
      </c>
    </row>
    <row r="17" spans="1:17" ht="62.4">
      <c r="A17" s="117" t="s">
        <v>144</v>
      </c>
      <c r="B17" s="201">
        <v>10</v>
      </c>
      <c r="C17" s="196" t="s">
        <v>193</v>
      </c>
      <c r="D17" s="196" t="s">
        <v>194</v>
      </c>
      <c r="E17" s="144">
        <v>9</v>
      </c>
      <c r="F17" s="166" t="s">
        <v>63</v>
      </c>
      <c r="G17" s="166">
        <v>9.5</v>
      </c>
      <c r="H17" s="166" t="s">
        <v>63</v>
      </c>
      <c r="I17" s="166">
        <v>1</v>
      </c>
      <c r="J17" s="166">
        <v>0</v>
      </c>
      <c r="K17" s="166" t="s">
        <v>63</v>
      </c>
      <c r="L17" s="105">
        <f t="shared" si="0"/>
        <v>10.5</v>
      </c>
      <c r="M17" s="113"/>
      <c r="N17" s="105"/>
      <c r="O17" s="125" t="s">
        <v>255</v>
      </c>
      <c r="P17" s="113"/>
      <c r="Q17" s="145" t="s">
        <v>205</v>
      </c>
    </row>
    <row r="18" spans="1:17" ht="62.4">
      <c r="A18" s="117" t="s">
        <v>144</v>
      </c>
      <c r="B18" s="151"/>
      <c r="C18" s="145" t="s">
        <v>197</v>
      </c>
      <c r="D18" s="149" t="s">
        <v>154</v>
      </c>
      <c r="E18" s="198" t="s">
        <v>198</v>
      </c>
      <c r="F18" s="164"/>
      <c r="G18" s="164"/>
      <c r="H18" s="164"/>
      <c r="I18" s="164"/>
      <c r="J18" s="164"/>
      <c r="K18" s="164"/>
      <c r="L18" s="105">
        <f t="shared" si="0"/>
        <v>0</v>
      </c>
      <c r="M18" s="113"/>
      <c r="N18" s="105"/>
      <c r="O18" s="125" t="s">
        <v>252</v>
      </c>
      <c r="P18" s="99"/>
      <c r="Q18" s="145" t="s">
        <v>207</v>
      </c>
    </row>
  </sheetData>
  <sortState ref="A21:Q31">
    <sortCondition descending="1" ref="L21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8:L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R29"/>
  <sheetViews>
    <sheetView zoomScale="80" zoomScaleNormal="80" workbookViewId="0">
      <selection activeCell="A2" sqref="A2"/>
    </sheetView>
  </sheetViews>
  <sheetFormatPr defaultRowHeight="14.4"/>
  <cols>
    <col min="1" max="1" width="14.88671875" customWidth="1"/>
    <col min="2" max="2" width="7.109375" customWidth="1"/>
    <col min="3" max="3" width="29.88671875" customWidth="1"/>
    <col min="4" max="4" width="23.5546875" customWidth="1"/>
    <col min="5" max="5" width="8.33203125" customWidth="1"/>
    <col min="6" max="6" width="5.5546875" customWidth="1"/>
    <col min="7" max="7" width="5.44140625" customWidth="1"/>
    <col min="8" max="8" width="5.5546875" customWidth="1"/>
    <col min="9" max="9" width="5.109375" customWidth="1"/>
    <col min="10" max="10" width="5" customWidth="1"/>
    <col min="11" max="11" width="5.44140625" customWidth="1"/>
    <col min="12" max="12" width="8.33203125" customWidth="1"/>
    <col min="13" max="13" width="8.44140625" customWidth="1"/>
    <col min="14" max="14" width="10.109375" customWidth="1"/>
    <col min="15" max="15" width="18.33203125" customWidth="1"/>
    <col min="16" max="16" width="7.6640625" customWidth="1"/>
    <col min="17" max="17" width="28.6640625" customWidth="1"/>
  </cols>
  <sheetData>
    <row r="1" spans="1:17" ht="15.6">
      <c r="A1" s="126" t="s">
        <v>146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7" ht="15.6">
      <c r="A2" s="126" t="s">
        <v>267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7" ht="15.6">
      <c r="A3" s="126" t="s">
        <v>141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7" ht="15.6">
      <c r="A4" s="126" t="s">
        <v>248</v>
      </c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7" ht="15.6">
      <c r="A5" s="126" t="s">
        <v>249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7" ht="82.5" customHeight="1">
      <c r="A6" s="84" t="s">
        <v>0</v>
      </c>
      <c r="B6" s="84" t="s">
        <v>1</v>
      </c>
      <c r="C6" s="97" t="s">
        <v>2</v>
      </c>
      <c r="D6" s="84" t="s">
        <v>145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5">
        <v>5</v>
      </c>
      <c r="K6" s="85">
        <v>6</v>
      </c>
      <c r="L6" s="85" t="s">
        <v>242</v>
      </c>
      <c r="M6" s="84" t="s">
        <v>10</v>
      </c>
      <c r="N6" s="84" t="s">
        <v>11</v>
      </c>
      <c r="O6" s="84" t="s">
        <v>142</v>
      </c>
      <c r="P6" s="84" t="s">
        <v>143</v>
      </c>
      <c r="Q6" s="84" t="s">
        <v>14</v>
      </c>
    </row>
    <row r="7" spans="1:17" ht="62.4">
      <c r="A7" s="90" t="s">
        <v>144</v>
      </c>
      <c r="B7" s="202">
        <v>1</v>
      </c>
      <c r="C7" s="144" t="s">
        <v>214</v>
      </c>
      <c r="D7" s="168" t="s">
        <v>154</v>
      </c>
      <c r="E7" s="150" t="s">
        <v>213</v>
      </c>
      <c r="F7" s="99">
        <v>8</v>
      </c>
      <c r="G7" s="99">
        <v>11</v>
      </c>
      <c r="H7" s="99">
        <v>15</v>
      </c>
      <c r="I7" s="99">
        <v>16.5</v>
      </c>
      <c r="J7" s="90">
        <v>12</v>
      </c>
      <c r="K7" s="90">
        <v>12</v>
      </c>
      <c r="L7" s="121">
        <f t="shared" ref="L7:L16" si="0">SUM(F7:K7)</f>
        <v>74.5</v>
      </c>
      <c r="M7" s="90"/>
      <c r="N7" s="121"/>
      <c r="O7" s="120" t="s">
        <v>253</v>
      </c>
      <c r="P7" s="113"/>
      <c r="Q7" s="145" t="s">
        <v>235</v>
      </c>
    </row>
    <row r="8" spans="1:17" ht="78" customHeight="1">
      <c r="A8" s="90" t="s">
        <v>144</v>
      </c>
      <c r="B8" s="203">
        <v>2</v>
      </c>
      <c r="C8" s="145" t="s">
        <v>265</v>
      </c>
      <c r="D8" s="149" t="s">
        <v>154</v>
      </c>
      <c r="E8" s="150" t="s">
        <v>213</v>
      </c>
      <c r="F8" s="99">
        <v>12</v>
      </c>
      <c r="G8" s="99">
        <v>10</v>
      </c>
      <c r="H8" s="99">
        <v>15</v>
      </c>
      <c r="I8" s="99">
        <v>13</v>
      </c>
      <c r="J8" s="110">
        <v>12</v>
      </c>
      <c r="K8" s="110">
        <v>10</v>
      </c>
      <c r="L8" s="121">
        <f t="shared" si="0"/>
        <v>72</v>
      </c>
      <c r="M8" s="110"/>
      <c r="N8" s="121"/>
      <c r="O8" s="120" t="s">
        <v>253</v>
      </c>
      <c r="P8" s="147"/>
      <c r="Q8" s="145" t="s">
        <v>235</v>
      </c>
    </row>
    <row r="9" spans="1:17" ht="78">
      <c r="A9" s="90" t="s">
        <v>144</v>
      </c>
      <c r="B9" s="202">
        <v>3</v>
      </c>
      <c r="C9" s="145" t="s">
        <v>212</v>
      </c>
      <c r="D9" s="109" t="s">
        <v>150</v>
      </c>
      <c r="E9" s="145" t="s">
        <v>213</v>
      </c>
      <c r="F9" s="142">
        <v>9</v>
      </c>
      <c r="G9" s="142">
        <v>7</v>
      </c>
      <c r="H9" s="142">
        <v>12.5</v>
      </c>
      <c r="I9" s="142">
        <v>8.5</v>
      </c>
      <c r="J9" s="142">
        <v>3</v>
      </c>
      <c r="K9" s="99">
        <v>12</v>
      </c>
      <c r="L9" s="121">
        <f t="shared" si="0"/>
        <v>52</v>
      </c>
      <c r="M9" s="107"/>
      <c r="N9" s="121"/>
      <c r="O9" s="120" t="s">
        <v>254</v>
      </c>
      <c r="P9" s="146"/>
      <c r="Q9" s="145" t="s">
        <v>234</v>
      </c>
    </row>
    <row r="10" spans="1:17" ht="78.75" customHeight="1">
      <c r="A10" s="90" t="s">
        <v>144</v>
      </c>
      <c r="B10" s="203">
        <v>4</v>
      </c>
      <c r="C10" s="144" t="s">
        <v>216</v>
      </c>
      <c r="D10" s="109" t="s">
        <v>150</v>
      </c>
      <c r="E10" s="145" t="s">
        <v>213</v>
      </c>
      <c r="F10" s="142">
        <v>6</v>
      </c>
      <c r="G10" s="142">
        <v>0</v>
      </c>
      <c r="H10" s="142">
        <v>12.5</v>
      </c>
      <c r="I10" s="142">
        <v>14</v>
      </c>
      <c r="J10" s="136">
        <v>4</v>
      </c>
      <c r="K10" s="90">
        <v>12</v>
      </c>
      <c r="L10" s="121">
        <f t="shared" si="0"/>
        <v>48.5</v>
      </c>
      <c r="M10" s="90"/>
      <c r="N10" s="121"/>
      <c r="O10" s="120" t="s">
        <v>254</v>
      </c>
      <c r="P10" s="113"/>
      <c r="Q10" s="145" t="s">
        <v>234</v>
      </c>
    </row>
    <row r="11" spans="1:17" ht="62.4">
      <c r="A11" s="90" t="s">
        <v>144</v>
      </c>
      <c r="B11" s="202">
        <v>5</v>
      </c>
      <c r="C11" s="145" t="s">
        <v>210</v>
      </c>
      <c r="D11" s="109" t="s">
        <v>211</v>
      </c>
      <c r="E11" s="150">
        <v>10</v>
      </c>
      <c r="F11" s="142">
        <v>10</v>
      </c>
      <c r="G11" s="142">
        <v>0</v>
      </c>
      <c r="H11" s="142">
        <v>12</v>
      </c>
      <c r="I11" s="142">
        <v>3.5</v>
      </c>
      <c r="J11" s="136">
        <v>3</v>
      </c>
      <c r="K11" s="90">
        <v>12</v>
      </c>
      <c r="L11" s="121">
        <f t="shared" si="0"/>
        <v>40.5</v>
      </c>
      <c r="M11" s="90"/>
      <c r="N11" s="121"/>
      <c r="O11" s="120" t="s">
        <v>254</v>
      </c>
      <c r="P11" s="113"/>
      <c r="Q11" s="168" t="s">
        <v>233</v>
      </c>
    </row>
    <row r="12" spans="1:17" ht="62.4">
      <c r="A12" s="90" t="s">
        <v>144</v>
      </c>
      <c r="B12" s="203">
        <v>6</v>
      </c>
      <c r="C12" s="145" t="s">
        <v>215</v>
      </c>
      <c r="D12" s="149" t="s">
        <v>154</v>
      </c>
      <c r="E12" s="150" t="s">
        <v>213</v>
      </c>
      <c r="F12" s="142">
        <v>7</v>
      </c>
      <c r="G12" s="142">
        <v>2</v>
      </c>
      <c r="H12" s="142">
        <v>7.5</v>
      </c>
      <c r="I12" s="142">
        <v>10</v>
      </c>
      <c r="J12" s="136">
        <v>1.5</v>
      </c>
      <c r="K12" s="90">
        <v>6</v>
      </c>
      <c r="L12" s="121">
        <f t="shared" si="0"/>
        <v>34</v>
      </c>
      <c r="M12" s="90"/>
      <c r="N12" s="121"/>
      <c r="O12" s="120" t="s">
        <v>255</v>
      </c>
      <c r="P12" s="113"/>
      <c r="Q12" s="145" t="s">
        <v>235</v>
      </c>
    </row>
    <row r="13" spans="1:17" ht="78">
      <c r="A13" s="90" t="s">
        <v>144</v>
      </c>
      <c r="B13" s="202">
        <v>7</v>
      </c>
      <c r="C13" s="145" t="s">
        <v>219</v>
      </c>
      <c r="D13" s="109" t="s">
        <v>150</v>
      </c>
      <c r="E13" s="145" t="s">
        <v>220</v>
      </c>
      <c r="F13" s="142">
        <v>3</v>
      </c>
      <c r="G13" s="142">
        <v>4.5</v>
      </c>
      <c r="H13" s="142">
        <v>8</v>
      </c>
      <c r="I13" s="142">
        <v>2</v>
      </c>
      <c r="J13" s="136">
        <v>8</v>
      </c>
      <c r="K13" s="90">
        <v>7</v>
      </c>
      <c r="L13" s="121">
        <f t="shared" si="0"/>
        <v>32.5</v>
      </c>
      <c r="M13" s="90"/>
      <c r="N13" s="121"/>
      <c r="O13" s="120" t="s">
        <v>255</v>
      </c>
      <c r="P13" s="113"/>
      <c r="Q13" s="145" t="s">
        <v>236</v>
      </c>
    </row>
    <row r="14" spans="1:17" ht="62.4">
      <c r="A14" s="90" t="s">
        <v>144</v>
      </c>
      <c r="B14" s="203">
        <v>8</v>
      </c>
      <c r="C14" s="145" t="s">
        <v>221</v>
      </c>
      <c r="D14" s="182" t="s">
        <v>222</v>
      </c>
      <c r="E14" s="167">
        <v>10</v>
      </c>
      <c r="F14" s="99">
        <v>0</v>
      </c>
      <c r="G14" s="99">
        <v>0</v>
      </c>
      <c r="H14" s="99">
        <v>0</v>
      </c>
      <c r="I14" s="99">
        <v>0</v>
      </c>
      <c r="J14" s="90">
        <v>0</v>
      </c>
      <c r="K14" s="90">
        <v>0</v>
      </c>
      <c r="L14" s="121">
        <f t="shared" si="0"/>
        <v>0</v>
      </c>
      <c r="M14" s="90"/>
      <c r="N14" s="121"/>
      <c r="O14" s="120" t="s">
        <v>255</v>
      </c>
      <c r="P14" s="113"/>
      <c r="Q14" s="168" t="s">
        <v>237</v>
      </c>
    </row>
    <row r="15" spans="1:17" ht="78">
      <c r="A15" s="90" t="s">
        <v>144</v>
      </c>
      <c r="B15" s="176"/>
      <c r="C15" s="145" t="s">
        <v>217</v>
      </c>
      <c r="D15" s="182" t="s">
        <v>150</v>
      </c>
      <c r="E15" s="145" t="s">
        <v>213</v>
      </c>
      <c r="F15" s="142"/>
      <c r="G15" s="142"/>
      <c r="H15" s="142"/>
      <c r="I15" s="142"/>
      <c r="J15" s="136"/>
      <c r="K15" s="136"/>
      <c r="L15" s="121">
        <f t="shared" si="0"/>
        <v>0</v>
      </c>
      <c r="M15" s="90"/>
      <c r="N15" s="121"/>
      <c r="O15" s="120"/>
      <c r="P15" s="113"/>
      <c r="Q15" s="145" t="s">
        <v>234</v>
      </c>
    </row>
    <row r="16" spans="1:17" ht="62.4">
      <c r="A16" s="90" t="s">
        <v>144</v>
      </c>
      <c r="B16" s="175"/>
      <c r="C16" s="145" t="s">
        <v>218</v>
      </c>
      <c r="D16" s="181" t="s">
        <v>154</v>
      </c>
      <c r="E16" s="150" t="s">
        <v>213</v>
      </c>
      <c r="F16" s="99"/>
      <c r="G16" s="99"/>
      <c r="H16" s="99"/>
      <c r="I16" s="99"/>
      <c r="J16" s="90"/>
      <c r="K16" s="90"/>
      <c r="L16" s="121">
        <f t="shared" si="0"/>
        <v>0</v>
      </c>
      <c r="M16" s="90"/>
      <c r="N16" s="121"/>
      <c r="O16" s="90"/>
      <c r="P16" s="113"/>
      <c r="Q16" s="145" t="s">
        <v>235</v>
      </c>
    </row>
    <row r="20" spans="1:18" ht="15.6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</row>
    <row r="21" spans="1:18" ht="15.6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</row>
    <row r="22" spans="1:18" ht="15.6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</row>
    <row r="23" spans="1:18" ht="15.6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</row>
    <row r="24" spans="1:18" ht="15.6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</row>
    <row r="25" spans="1:18" ht="15.6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</row>
    <row r="26" spans="1:18" ht="15.6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</row>
    <row r="27" spans="1:18" ht="15.6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</row>
    <row r="28" spans="1:18" ht="15.6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</row>
    <row r="29" spans="1:18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</sheetData>
  <sortState ref="A7:Q16">
    <sortCondition descending="1" ref="L7"/>
  </sortState>
  <mergeCells count="9">
    <mergeCell ref="A25:R25"/>
    <mergeCell ref="A26:R26"/>
    <mergeCell ref="A27:R27"/>
    <mergeCell ref="A28:R28"/>
    <mergeCell ref="A20:R20"/>
    <mergeCell ref="A21:R21"/>
    <mergeCell ref="A22:R22"/>
    <mergeCell ref="A23:R23"/>
    <mergeCell ref="A24:R2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11 L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J24"/>
  <sheetViews>
    <sheetView tabSelected="1" zoomScale="80" zoomScaleNormal="80" workbookViewId="0">
      <selection activeCell="T10" sqref="T10"/>
    </sheetView>
  </sheetViews>
  <sheetFormatPr defaultRowHeight="14.4"/>
  <cols>
    <col min="1" max="1" width="15.88671875" customWidth="1"/>
    <col min="2" max="2" width="7.5546875" customWidth="1"/>
    <col min="3" max="3" width="32.33203125" customWidth="1"/>
    <col min="4" max="4" width="28.5546875" customWidth="1"/>
    <col min="5" max="5" width="7.44140625" customWidth="1"/>
    <col min="6" max="6" width="6" customWidth="1"/>
    <col min="7" max="7" width="5.109375" customWidth="1"/>
    <col min="8" max="8" width="4.88671875" customWidth="1"/>
    <col min="9" max="9" width="5.44140625" customWidth="1"/>
    <col min="10" max="10" width="4.5546875" customWidth="1"/>
    <col min="11" max="11" width="5.109375" customWidth="1"/>
    <col min="12" max="12" width="7.33203125" customWidth="1"/>
    <col min="13" max="13" width="7.88671875" customWidth="1"/>
    <col min="14" max="14" width="7.44140625" customWidth="1"/>
    <col min="15" max="15" width="13.109375" customWidth="1"/>
    <col min="16" max="16" width="7.44140625" customWidth="1"/>
    <col min="17" max="17" width="32.109375" customWidth="1"/>
  </cols>
  <sheetData>
    <row r="1" spans="1:62" ht="15.6">
      <c r="A1" s="126" t="s">
        <v>146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62" ht="15.6">
      <c r="A2" s="126" t="s">
        <v>267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62" ht="15.6">
      <c r="A3" s="126" t="s">
        <v>141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62" ht="15.6">
      <c r="A4" s="126" t="s">
        <v>250</v>
      </c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62" ht="15.6">
      <c r="A5" s="126" t="s">
        <v>251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62" s="87" customFormat="1" ht="70.5" customHeight="1">
      <c r="A6" s="97" t="s">
        <v>0</v>
      </c>
      <c r="B6" s="97" t="s">
        <v>1</v>
      </c>
      <c r="C6" s="97" t="s">
        <v>2</v>
      </c>
      <c r="D6" s="97" t="s">
        <v>145</v>
      </c>
      <c r="E6" s="97" t="s">
        <v>4</v>
      </c>
      <c r="F6" s="97">
        <v>1</v>
      </c>
      <c r="G6" s="97">
        <v>2</v>
      </c>
      <c r="H6" s="97">
        <v>3</v>
      </c>
      <c r="I6" s="97">
        <v>4</v>
      </c>
      <c r="J6" s="177">
        <v>5</v>
      </c>
      <c r="K6" s="177">
        <v>6</v>
      </c>
      <c r="L6" s="177" t="s">
        <v>241</v>
      </c>
      <c r="M6" s="97" t="s">
        <v>10</v>
      </c>
      <c r="N6" s="97" t="s">
        <v>11</v>
      </c>
      <c r="O6" s="97" t="s">
        <v>142</v>
      </c>
      <c r="P6" s="97" t="s">
        <v>143</v>
      </c>
      <c r="Q6" s="97" t="s">
        <v>14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</row>
    <row r="7" spans="1:62" s="39" customFormat="1" ht="70.5" customHeight="1">
      <c r="A7" s="134" t="s">
        <v>144</v>
      </c>
      <c r="B7" s="90">
        <v>1</v>
      </c>
      <c r="C7" s="130" t="s">
        <v>240</v>
      </c>
      <c r="D7" s="26" t="s">
        <v>150</v>
      </c>
      <c r="E7" s="90" t="s">
        <v>224</v>
      </c>
      <c r="F7" s="90">
        <v>9</v>
      </c>
      <c r="G7" s="90">
        <v>6</v>
      </c>
      <c r="H7" s="90">
        <v>16</v>
      </c>
      <c r="I7" s="90">
        <v>13.5</v>
      </c>
      <c r="J7" s="90">
        <v>6</v>
      </c>
      <c r="K7" s="90">
        <v>12</v>
      </c>
      <c r="L7" s="26">
        <f t="shared" ref="L7:L14" si="0">SUM(F7:K7)</f>
        <v>62.5</v>
      </c>
      <c r="M7" s="90"/>
      <c r="N7" s="90"/>
      <c r="O7" s="90" t="s">
        <v>253</v>
      </c>
      <c r="P7" s="90"/>
      <c r="Q7" s="200" t="s">
        <v>236</v>
      </c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8"/>
    </row>
    <row r="8" spans="1:62" s="90" customFormat="1" ht="62.4">
      <c r="A8" s="134" t="s">
        <v>144</v>
      </c>
      <c r="B8" s="207">
        <v>2</v>
      </c>
      <c r="C8" s="145" t="s">
        <v>223</v>
      </c>
      <c r="D8" s="149" t="s">
        <v>154</v>
      </c>
      <c r="E8" s="145" t="s">
        <v>224</v>
      </c>
      <c r="F8" s="99">
        <v>10</v>
      </c>
      <c r="G8" s="99">
        <v>6</v>
      </c>
      <c r="H8" s="99">
        <v>14</v>
      </c>
      <c r="I8" s="99">
        <v>12.5</v>
      </c>
      <c r="J8" s="89">
        <v>1.5</v>
      </c>
      <c r="K8" s="99">
        <v>12</v>
      </c>
      <c r="L8" s="26">
        <f t="shared" si="0"/>
        <v>56</v>
      </c>
      <c r="M8" s="138"/>
      <c r="N8" s="26"/>
      <c r="O8" s="140" t="s">
        <v>254</v>
      </c>
      <c r="P8" s="139"/>
      <c r="Q8" s="145" t="s">
        <v>207</v>
      </c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36"/>
    </row>
    <row r="9" spans="1:62" s="90" customFormat="1" ht="64.5" customHeight="1">
      <c r="A9" s="134" t="s">
        <v>144</v>
      </c>
      <c r="B9" s="90">
        <v>3</v>
      </c>
      <c r="C9" s="145" t="s">
        <v>225</v>
      </c>
      <c r="D9" s="51" t="s">
        <v>150</v>
      </c>
      <c r="E9" s="145" t="s">
        <v>226</v>
      </c>
      <c r="F9" s="113">
        <v>6</v>
      </c>
      <c r="G9" s="113">
        <v>5.5</v>
      </c>
      <c r="H9" s="113">
        <v>12</v>
      </c>
      <c r="I9" s="113">
        <v>6.5</v>
      </c>
      <c r="J9" s="113">
        <v>6</v>
      </c>
      <c r="K9" s="113">
        <v>12</v>
      </c>
      <c r="L9" s="26">
        <f t="shared" si="0"/>
        <v>48</v>
      </c>
      <c r="N9" s="26"/>
      <c r="O9" s="140" t="s">
        <v>254</v>
      </c>
      <c r="Q9" s="145" t="s">
        <v>208</v>
      </c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36"/>
    </row>
    <row r="10" spans="1:62" s="90" customFormat="1" ht="46.8">
      <c r="A10" s="134" t="s">
        <v>144</v>
      </c>
      <c r="B10" s="207">
        <v>4</v>
      </c>
      <c r="C10" s="144" t="s">
        <v>230</v>
      </c>
      <c r="D10" s="109" t="s">
        <v>186</v>
      </c>
      <c r="E10" s="145">
        <v>11</v>
      </c>
      <c r="F10" s="99">
        <v>8</v>
      </c>
      <c r="G10" s="99" t="s">
        <v>63</v>
      </c>
      <c r="H10" s="99">
        <v>8</v>
      </c>
      <c r="I10" s="99">
        <v>6</v>
      </c>
      <c r="J10" s="99">
        <v>3</v>
      </c>
      <c r="K10" s="119">
        <v>10</v>
      </c>
      <c r="L10" s="26">
        <f t="shared" si="0"/>
        <v>35</v>
      </c>
      <c r="M10" s="130"/>
      <c r="N10" s="26"/>
      <c r="O10" s="140" t="s">
        <v>254</v>
      </c>
      <c r="P10" s="130"/>
      <c r="Q10" s="51" t="s">
        <v>202</v>
      </c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36"/>
    </row>
    <row r="11" spans="1:62" s="90" customFormat="1" ht="66.75" customHeight="1">
      <c r="A11" s="134" t="s">
        <v>144</v>
      </c>
      <c r="B11" s="90">
        <v>5</v>
      </c>
      <c r="C11" s="145" t="s">
        <v>227</v>
      </c>
      <c r="D11" s="51" t="s">
        <v>150</v>
      </c>
      <c r="E11" s="145" t="s">
        <v>226</v>
      </c>
      <c r="F11" s="99">
        <v>0</v>
      </c>
      <c r="G11" s="99">
        <v>1</v>
      </c>
      <c r="H11" s="99">
        <v>7.5</v>
      </c>
      <c r="I11" s="99">
        <v>6.5</v>
      </c>
      <c r="J11" s="89">
        <v>0</v>
      </c>
      <c r="K11" s="89">
        <v>12</v>
      </c>
      <c r="L11" s="26">
        <f t="shared" si="0"/>
        <v>27</v>
      </c>
      <c r="M11" s="137"/>
      <c r="N11" s="26"/>
      <c r="O11" s="140" t="s">
        <v>255</v>
      </c>
      <c r="P11" s="137"/>
      <c r="Q11" s="145" t="s">
        <v>208</v>
      </c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36"/>
    </row>
    <row r="12" spans="1:62" s="90" customFormat="1" ht="46.8">
      <c r="A12" s="134" t="s">
        <v>144</v>
      </c>
      <c r="B12" s="207">
        <v>6</v>
      </c>
      <c r="C12" s="167" t="s">
        <v>231</v>
      </c>
      <c r="D12" s="167" t="s">
        <v>232</v>
      </c>
      <c r="E12" s="167">
        <v>11</v>
      </c>
      <c r="F12" s="90">
        <v>1</v>
      </c>
      <c r="G12" s="90">
        <v>1</v>
      </c>
      <c r="H12" s="90">
        <v>6.5</v>
      </c>
      <c r="I12" s="90">
        <v>2</v>
      </c>
      <c r="J12" s="90">
        <v>0</v>
      </c>
      <c r="K12" s="90">
        <v>3</v>
      </c>
      <c r="L12" s="26">
        <f t="shared" si="0"/>
        <v>13.5</v>
      </c>
      <c r="O12" s="140" t="s">
        <v>255</v>
      </c>
      <c r="Q12" s="167" t="s">
        <v>239</v>
      </c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36"/>
    </row>
    <row r="13" spans="1:62" ht="62.4">
      <c r="A13" s="134" t="s">
        <v>144</v>
      </c>
      <c r="B13" s="90">
        <v>7</v>
      </c>
      <c r="C13" s="204" t="s">
        <v>228</v>
      </c>
      <c r="D13" s="205" t="s">
        <v>154</v>
      </c>
      <c r="E13" s="145" t="s">
        <v>224</v>
      </c>
      <c r="F13" s="99">
        <v>1</v>
      </c>
      <c r="G13" s="99">
        <v>1</v>
      </c>
      <c r="H13" s="99">
        <v>3</v>
      </c>
      <c r="I13" s="99" t="s">
        <v>63</v>
      </c>
      <c r="J13" s="99" t="s">
        <v>63</v>
      </c>
      <c r="K13" s="101">
        <v>6</v>
      </c>
      <c r="L13" s="26">
        <f t="shared" si="0"/>
        <v>11</v>
      </c>
      <c r="M13" s="138"/>
      <c r="N13" s="26"/>
      <c r="O13" s="140" t="s">
        <v>255</v>
      </c>
      <c r="P13" s="139"/>
      <c r="Q13" s="145" t="s">
        <v>207</v>
      </c>
    </row>
    <row r="14" spans="1:62" ht="93.6">
      <c r="A14" s="134" t="s">
        <v>144</v>
      </c>
      <c r="B14" s="207">
        <v>8</v>
      </c>
      <c r="C14" s="144" t="s">
        <v>229</v>
      </c>
      <c r="D14" s="145" t="s">
        <v>167</v>
      </c>
      <c r="E14" s="206">
        <v>11</v>
      </c>
      <c r="F14" s="99">
        <v>1</v>
      </c>
      <c r="G14" s="99">
        <v>4.5</v>
      </c>
      <c r="H14" s="99" t="s">
        <v>63</v>
      </c>
      <c r="I14" s="99" t="s">
        <v>63</v>
      </c>
      <c r="J14" s="99">
        <v>0</v>
      </c>
      <c r="K14" s="99">
        <v>0</v>
      </c>
      <c r="L14" s="26">
        <f t="shared" si="0"/>
        <v>5.5</v>
      </c>
      <c r="M14" s="26"/>
      <c r="N14" s="26"/>
      <c r="O14" s="140" t="s">
        <v>255</v>
      </c>
      <c r="P14" s="135"/>
      <c r="Q14" s="51" t="s">
        <v>238</v>
      </c>
    </row>
    <row r="15" spans="1:62" ht="15.6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157"/>
      <c r="T15" s="157"/>
      <c r="U15" s="157"/>
    </row>
    <row r="16" spans="1:62" ht="15.6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157"/>
      <c r="T16" s="157"/>
      <c r="U16" s="157"/>
    </row>
    <row r="17" spans="1:21" ht="15.6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157"/>
      <c r="T17" s="157"/>
      <c r="U17" s="157"/>
    </row>
    <row r="18" spans="1:21" ht="15.6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157"/>
      <c r="T18" s="157"/>
      <c r="U18" s="157"/>
    </row>
    <row r="19" spans="1:21" ht="15.6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157"/>
      <c r="T19" s="157"/>
      <c r="U19" s="157"/>
    </row>
    <row r="20" spans="1:21" ht="15.6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157"/>
      <c r="T20" s="157"/>
      <c r="U20" s="157"/>
    </row>
    <row r="21" spans="1:21" ht="15.6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157"/>
      <c r="T21" s="157"/>
      <c r="U21" s="157"/>
    </row>
    <row r="22" spans="1:21" ht="15.6">
      <c r="A22" s="214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157"/>
      <c r="T22" s="157"/>
      <c r="U22" s="157"/>
    </row>
    <row r="23" spans="1:21" ht="15.6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157"/>
      <c r="T23" s="157"/>
      <c r="U23" s="157"/>
    </row>
    <row r="24" spans="1:2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</sheetData>
  <sortState ref="A7:Q14">
    <sortCondition descending="1" ref="L7"/>
  </sortState>
  <mergeCells count="9">
    <mergeCell ref="A21:R21"/>
    <mergeCell ref="A22:R22"/>
    <mergeCell ref="A23:R23"/>
    <mergeCell ref="A20:R20"/>
    <mergeCell ref="A15:R15"/>
    <mergeCell ref="A16:R16"/>
    <mergeCell ref="A17:R17"/>
    <mergeCell ref="A18:R18"/>
    <mergeCell ref="A19:R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2024-11-16T04:19:13Z</dcterms:modified>
</cp:coreProperties>
</file>