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5"/>
  </bookViews>
  <sheets>
    <sheet name="7 класс" sheetId="10" state="hidden" r:id="rId1"/>
    <sheet name="7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класс'!$A$6:$Q$16</definedName>
    <definedName name="_xlnm._FilterDatabase" localSheetId="5" hidden="1">'11 класс'!$A$6:$Q$12</definedName>
    <definedName name="_xlnm._FilterDatabase" localSheetId="0" hidden="1">'7 класс'!$A$7:$S$7</definedName>
    <definedName name="_xlnm._FilterDatabase" localSheetId="1" hidden="1">'7кл'!$A$6:$Q$16</definedName>
    <definedName name="_xlnm._FilterDatabase" localSheetId="2" hidden="1">'8 класс'!$A$6:$Q$17</definedName>
    <definedName name="_xlnm._FilterDatabase" localSheetId="3" hidden="1">'9 класс'!$A$6:$R$14</definedName>
  </definedNames>
  <calcPr calcId="124519"/>
</workbook>
</file>

<file path=xl/calcChain.xml><?xml version="1.0" encoding="utf-8"?>
<calcChain xmlns="http://schemas.openxmlformats.org/spreadsheetml/2006/main">
  <c r="L14" i="13"/>
  <c r="L11"/>
  <c r="L15"/>
  <c r="L13"/>
  <c r="L9" i="8"/>
  <c r="L10"/>
  <c r="L15"/>
  <c r="L16"/>
  <c r="L13"/>
  <c r="L11"/>
  <c r="L7"/>
  <c r="L14"/>
  <c r="L12"/>
  <c r="L8"/>
  <c r="L11" i="17" l="1"/>
  <c r="L10"/>
  <c r="L14"/>
  <c r="L15"/>
  <c r="L17"/>
  <c r="L9"/>
  <c r="L7"/>
  <c r="L16"/>
  <c r="L13"/>
  <c r="L8"/>
  <c r="L12"/>
  <c r="M8" i="11"/>
  <c r="L11" i="14" l="1"/>
  <c r="L8"/>
  <c r="L9"/>
  <c r="L12"/>
  <c r="L10"/>
  <c r="L7"/>
  <c r="L8" i="13"/>
  <c r="L7"/>
  <c r="L10"/>
  <c r="L9"/>
  <c r="L12"/>
  <c r="L16"/>
  <c r="M9" i="11"/>
  <c r="M13"/>
  <c r="M10"/>
  <c r="M7"/>
  <c r="M14"/>
  <c r="M12"/>
  <c r="M11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<sst xmlns="http://schemas.openxmlformats.org/spreadsheetml/2006/main" count="801" uniqueCount="286">
  <si>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</si>
  <si>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</si>
  <si>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</si>
  <si>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</si>
  <si>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</si>
  <si>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</si>
  <si>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</si>
  <si>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</si>
  <si>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</si>
  <si>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</si>
  <si>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</si>
  <si>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</si>
  <si>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</si>
  <si>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</si>
  <si>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</si>
  <si>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</si>
  <si>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</si>
  <si>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</si>
  <si>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</si>
  <si>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</si>
  <si>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</si>
  <si>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</si>
  <si>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</si>
  <si>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</si>
  <si>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</si>
  <si>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</si>
  <si>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</si>
  <si>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</si>
  <si>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</si>
  <si>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</si>
  <si>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</si>
  <si>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</si>
  <si>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</si>
  <si>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</si>
  <si>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</si>
  <si>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</si>
  <si>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</si>
  <si>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</si>
  <si>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</si>
  <si>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</si>
  <si>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</si>
  <si>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</si>
  <si>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</si>
  <si>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</si>
  <si>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</si>
  <si>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</si>
  <si>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</si>
  <si>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</si>
  <si>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</si>
  <si>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</si>
  <si>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</si>
  <si>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</si>
  <si>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</si>
  <si>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</si>
  <si>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</si>
  <si>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</si>
  <si>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</si>
  <si>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</si>
  <si>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</si>
  <si>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</si>
  <si>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</si>
  <si>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</si>
  <si>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</si>
  <si>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</si>
  <si>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</si>
  <si>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</si>
  <si>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</si>
  <si>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</si>
  <si>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</si>
  <si>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</si>
  <si>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</si>
  <si>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</si>
  <si>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</si>
  <si>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</si>
  <si>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</si>
  <si>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</si>
  <si>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</si>
  <si>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</si>
  <si>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</si>
  <si>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</si>
  <si>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</si>
  <si>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</si>
  <si>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</si>
  <si>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</si>
  <si>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</si>
  <si>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</si>
  <si>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</si>
  <si>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</si>
  <si>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</si>
  <si>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</si>
  <si>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</si>
  <si>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</si>
  <si>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</si>
  <si>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</si>
  <si>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</si>
  <si>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</si>
  <si>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</si>
  <si>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</si>
  <si>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</si>
  <si>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</si>
  <si>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</si>
  <si>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</si>
  <si>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</si>
  <si>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</si>
  <si>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</si>
  <si>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</si>
  <si>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</si>
  <si>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</si>
  <si>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</si>
  <si>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</si>
  <si>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</si>
  <si>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</si>
  <si>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</si>
  <si>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</si>
  <si>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</si>
  <si>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</si>
  <si>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</si>
  <si>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</si>
  <si>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</si>
  <si>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</si>
  <si>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</si>
  <si>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</si>
  <si>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</si>
  <si>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</si>
  <si>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</si>
  <si>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</si>
  <si>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</si>
  <si>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</si>
  <si>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</si>
  <si>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</si>
  <si>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</si>
  <si>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</si>
  <si>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</si>
  <si>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</si>
  <si>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</si>
  <si>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</si>
  <si>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</si>
  <si>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</si>
  <si>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</si>
  <si>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</si>
  <si>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</si>
  <si>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0</t>
  </si>
  <si>
    <t xml:space="preserve">Статус </t>
  </si>
  <si>
    <t xml:space="preserve">Рейтинговое место </t>
  </si>
  <si>
    <t>русский язык</t>
  </si>
  <si>
    <t>Образовательное учреждение (сокращенное наименование согласно Уставу)</t>
  </si>
  <si>
    <t>Присутствовали: 11 чел.</t>
  </si>
  <si>
    <t>Протокол заседания жюри муниципального этапа всероссийской олимпиады школьников по русскому языку Калининский район от 09 ноября 2023 г.</t>
  </si>
  <si>
    <t>Присутствовали:  чел.</t>
  </si>
  <si>
    <t>Решили: утвердить результаты муниципального этапа всероссийской олимпиады по русскому языку 2023 года, 7 класс</t>
  </si>
  <si>
    <t>Повестка: утверждение результатов  муниципального этапа всероссийской олимпиады по русскому языку 2023 года, 7 класс</t>
  </si>
  <si>
    <t>Всего       макс. 41,5 б.</t>
  </si>
  <si>
    <t>Всего              макс. 41,5 б.</t>
  </si>
  <si>
    <t>Повестка: утверждение результатов  муниципального этапа всероссийской олимпиады по русскому языку 2023 года, 8 класс</t>
  </si>
  <si>
    <t>Решили: утвердить результаты муниципального этапа всероссийской олимпиады по русскому языку 2023 года, 8 класс</t>
  </si>
  <si>
    <t>Повестка: утверждение результатов  муниципального этапа всероссийской олимпиады по русскому языку 2023 года, 9 класс</t>
  </si>
  <si>
    <t>Решили: утвердить результаты муниципального этапа всероссийской олимпиады по русскому языку 2023 года, 9 класс</t>
  </si>
  <si>
    <t>Всего        макс. 52,5 б.</t>
  </si>
  <si>
    <t>Повестка: утверждение результатов  муниципального этапа всероссийской олимпиады по русскому языку 2023 года, 10 класс</t>
  </si>
  <si>
    <t>Решили: утвердить результаты муниципального этапа всероссийской олимпиады по русскому языку 2023 года, 10 класс</t>
  </si>
  <si>
    <t>Всего         макс. 52,5 б.</t>
  </si>
  <si>
    <t>Повестка: утверждение результатов  муниципального этапа всероссийской олимпиады по русскому языку 2023 года, 11 класс</t>
  </si>
  <si>
    <t>Решили: утвердить результаты муниципального этапа всероссийской олимпиады по русскому языку 2023 года, 11 класс</t>
  </si>
  <si>
    <t>Викулова Кира Сергеевна</t>
  </si>
  <si>
    <t>МБОУ "СОШ №1 им. Героя Советского Союза П.И. Чиркина г.Калининска Саратовской области"</t>
  </si>
  <si>
    <t>Ромазанова Анастасия Сергеевна</t>
  </si>
  <si>
    <t>Шувахина Светлана Игоревна</t>
  </si>
  <si>
    <t>МБОУ "СОШ №2 имени С.И.Подгайнова г.Калининска Саратовской области""</t>
  </si>
  <si>
    <t>Рябошкапов Степан Максимович</t>
  </si>
  <si>
    <t>Юдёнкова Анастасия Александровна</t>
  </si>
  <si>
    <t>Кошкин Кирилл Анатольевич</t>
  </si>
  <si>
    <t>МБОУ "СОШ села Казачка Калининского района Саратовской области"</t>
  </si>
  <si>
    <t>Головина Олеся Константиновна</t>
  </si>
  <si>
    <t>Князева Полина Ивановна</t>
  </si>
  <si>
    <t>Набиева Эмина Александровна</t>
  </si>
  <si>
    <t>МБОУ "СОШ с.Нижегороды Калининского района Саратовской области"</t>
  </si>
  <si>
    <t>Комаров Евгений Дмитриевич</t>
  </si>
  <si>
    <t>Яшкин Тимофей Сергеевич</t>
  </si>
  <si>
    <t>Кабанов Богдан Денисович</t>
  </si>
  <si>
    <t>МБОУ "СОШ с.Б.Ольшанка
 Калининского района
 Саратовской области</t>
  </si>
  <si>
    <t>Подлесная Арина Аркадьевна</t>
  </si>
  <si>
    <t>Прочаковский Артур Владиславович</t>
  </si>
  <si>
    <t>Дичанская Анастасия Эдуардовна</t>
  </si>
  <si>
    <t>Щербаков Тимофей Сергеевич</t>
  </si>
  <si>
    <t>Митяков Данил Анатольевич</t>
  </si>
  <si>
    <t>Филиал МБОУ "СОШ с.Ахтуба Калининского района Саратовской области" - школа в с.Славновка</t>
  </si>
  <si>
    <t>Павлова Татьяна Дмитриевна</t>
  </si>
  <si>
    <t>Мариевская Варвара Ильинична</t>
  </si>
  <si>
    <t>Меркулова Кристина Анатольевна</t>
  </si>
  <si>
    <t>Филиал МБОУ «СОШ №1 им. Героя Советского Союза П.И. Чиркина г. Калининска Саратовской области» - школа в с. Михайловка</t>
  </si>
  <si>
    <t>Ванюшкова Камила Дмитриевна</t>
  </si>
  <si>
    <t>МБОУ «СОШ с.Симоновка Калининского района Саратовской области»</t>
  </si>
  <si>
    <t>Развина Евгения Александровна</t>
  </si>
  <si>
    <t>Королёва Виолетта Сергеевна</t>
  </si>
  <si>
    <t>Караваева Ника Александровна</t>
  </si>
  <si>
    <t>Вдовенко Кристина Алексеевна</t>
  </si>
  <si>
    <t>Малашина Анна Валерьевна</t>
  </si>
  <si>
    <t>Карягина Анастасия Алексеевна</t>
  </si>
  <si>
    <t>Кириллова Марина Алексеевна</t>
  </si>
  <si>
    <t>Слесарева Мария Романовна</t>
  </si>
  <si>
    <t>Мартьянова Анна Владимировна</t>
  </si>
  <si>
    <t>Лукошкина Анастасия Алексеевна</t>
  </si>
  <si>
    <t>Рубцова Ксения Ивановна</t>
  </si>
  <si>
    <t>МБОУ "СОШ с. Новая Ивановка Калининского района Саратовской области"</t>
  </si>
  <si>
    <t>Реброва Наталья Алексеевна</t>
  </si>
  <si>
    <t>Нестерова Виктория Алексеевна</t>
  </si>
  <si>
    <t>филиал МБОУ "СОШ №1 им.Героя Советского Союза П.И.Чиркина г.Калининска Саратовской области"- школа в с . Александровка 3-я</t>
  </si>
  <si>
    <t>Еловикова Полина Николаевна</t>
  </si>
  <si>
    <t>МБОУ "СОШ с. Ахтуба Калининского района Саратовской области"</t>
  </si>
  <si>
    <t>Ароян Софья Арамовна</t>
  </si>
  <si>
    <t>Чумак Егор Александрович</t>
  </si>
  <si>
    <t>Пономарев Роман Фёдорович</t>
  </si>
  <si>
    <t>Комарова Виктория Дмитриевна</t>
  </si>
  <si>
    <t>Устинов Иван Михайлович</t>
  </si>
  <si>
    <t>Захаров Степан Николаевич</t>
  </si>
  <si>
    <t>филиал МБОУ "СОШ №1 имени Героя Советского Союза П.И.Чиркина г.Калининска-школа в с.Таловка"</t>
  </si>
  <si>
    <t>Стигарь Анна артемовна</t>
  </si>
  <si>
    <t>Саакян Моника Аркадиевна</t>
  </si>
  <si>
    <t>11-06</t>
  </si>
  <si>
    <t>11-05</t>
  </si>
  <si>
    <t>11-04</t>
  </si>
  <si>
    <t>11-03</t>
  </si>
  <si>
    <t>11-02</t>
  </si>
  <si>
    <t>11-01</t>
  </si>
  <si>
    <t>10-07</t>
  </si>
  <si>
    <t>10-06</t>
  </si>
  <si>
    <t>Чеботарёва Софья Александровна</t>
  </si>
  <si>
    <t>10-04</t>
  </si>
  <si>
    <t>10-03</t>
  </si>
  <si>
    <t>Максимкина Ирина Эдуардовна</t>
  </si>
  <si>
    <t>10-05</t>
  </si>
  <si>
    <t>10-02</t>
  </si>
  <si>
    <t>10-01</t>
  </si>
  <si>
    <t>9-07</t>
  </si>
  <si>
    <t>9-06</t>
  </si>
  <si>
    <t>9-05</t>
  </si>
  <si>
    <t>9-04</t>
  </si>
  <si>
    <t>9-03</t>
  </si>
  <si>
    <t>9-02</t>
  </si>
  <si>
    <t>9-01</t>
  </si>
  <si>
    <t>8-10</t>
  </si>
  <si>
    <t>8-09</t>
  </si>
  <si>
    <t>8-08</t>
  </si>
  <si>
    <t>8-07</t>
  </si>
  <si>
    <t>8-06</t>
  </si>
  <si>
    <t>8-05</t>
  </si>
  <si>
    <t>8-04</t>
  </si>
  <si>
    <t>8-03</t>
  </si>
  <si>
    <t>8-02</t>
  </si>
  <si>
    <t>8-01</t>
  </si>
  <si>
    <t>7-10</t>
  </si>
  <si>
    <t>7-09</t>
  </si>
  <si>
    <t>7-08</t>
  </si>
  <si>
    <t>7-07</t>
  </si>
  <si>
    <t>7-06</t>
  </si>
  <si>
    <t>7-05</t>
  </si>
  <si>
    <t>7-04</t>
  </si>
  <si>
    <t>7-03</t>
  </si>
  <si>
    <t>7-02</t>
  </si>
  <si>
    <t>7-01</t>
  </si>
  <si>
    <t>Балдина Марина Ивановна</t>
  </si>
  <si>
    <t>Каковкина Евдокия Петровна</t>
  </si>
  <si>
    <t>Мурысева Галина Ивановна</t>
  </si>
  <si>
    <t>Тетюшева Татьяна Владимировна</t>
  </si>
  <si>
    <t>Ершова Светлана Александровна</t>
  </si>
  <si>
    <t>Нугаева Наталья Владимировна</t>
  </si>
  <si>
    <t>Седова Мария Александровна</t>
  </si>
  <si>
    <t>призёр</t>
  </si>
  <si>
    <t>участник</t>
  </si>
  <si>
    <t>отсутствовал</t>
  </si>
  <si>
    <t>Подгорнова Алла Викторовна</t>
  </si>
  <si>
    <t>Николаев Дмитрий Владимирович</t>
  </si>
  <si>
    <t>Панфилова Ирина Алексеевна</t>
  </si>
  <si>
    <t>Самохина Марина Викторовна</t>
  </si>
  <si>
    <t>Рябоконенко Мария Александровна</t>
  </si>
  <si>
    <t>победитель</t>
  </si>
  <si>
    <t>Агафонова Ирина Владимировна</t>
  </si>
  <si>
    <t>Щербакова Надежда Сергеевна</t>
  </si>
  <si>
    <t>Зименкова Ольга Викторовна</t>
  </si>
  <si>
    <t>Всего     макс. 49 б.</t>
  </si>
  <si>
    <t>Никиточкина Марина Анатольевна</t>
  </si>
  <si>
    <t>Кривова Людмила Викторовна</t>
  </si>
  <si>
    <t>Закутняя Елена Юрьевна</t>
  </si>
  <si>
    <t>Варапаева Светлана Петровна</t>
  </si>
  <si>
    <t>Каковкина Евдокия Петорвна</t>
  </si>
  <si>
    <t>Евтеева Лариса Викторовна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</si>
</sst>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25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5" borderId="1" xfId="0" applyFont="1" applyFill="1" applyBorder="1" applyAlignment="1">
      <alignment horizontal="center"/>
    </xf>
    <xf numFmtId="0" fontId="2" fillId="5" borderId="1" xfId="2" applyFont="1" applyFill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5" fillId="3" borderId="7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0" fillId="7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7" borderId="1" xfId="0" applyFont="1" applyFill="1" applyBorder="1" applyAlignment="1">
      <alignment horizontal="left" wrapText="1"/>
    </xf>
    <xf numFmtId="0" fontId="19" fillId="7" borderId="1" xfId="0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/>
    </xf>
    <xf numFmtId="0" fontId="15" fillId="7" borderId="7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wrapText="1"/>
    </xf>
    <xf numFmtId="0" fontId="2" fillId="0" borderId="1" xfId="2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8" xfId="0" applyFont="1" applyBorder="1" applyAlignment="1">
      <alignment wrapText="1"/>
    </xf>
    <xf numFmtId="0" fontId="4" fillId="0" borderId="1" xfId="2" applyFont="1" applyFill="1" applyBorder="1" applyAlignment="1"/>
    <xf numFmtId="0" fontId="4" fillId="0" borderId="7" xfId="0" applyFont="1" applyBorder="1" applyAlignment="1">
      <alignment wrapText="1"/>
    </xf>
    <xf numFmtId="0" fontId="17" fillId="5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7" xfId="0" applyBorder="1"/>
    <xf numFmtId="0" fontId="9" fillId="0" borderId="1" xfId="0" applyFont="1" applyBorder="1" applyAlignment="1"/>
    <xf numFmtId="0" fontId="9" fillId="5" borderId="1" xfId="0" applyFont="1" applyFill="1" applyBorder="1" applyAlignment="1">
      <alignment wrapText="1"/>
    </xf>
    <xf numFmtId="0" fontId="9" fillId="5" borderId="1" xfId="0" applyFont="1" applyFill="1" applyBorder="1" applyAlignment="1"/>
    <xf numFmtId="0" fontId="10" fillId="3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3" fillId="0" borderId="0" xfId="3"/>
    <xf numFmtId="0" fontId="13" fillId="5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2" fillId="0" borderId="1" xfId="2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49" fontId="0" fillId="0" borderId="2" xfId="0" applyNumberForma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49" fontId="13" fillId="0" borderId="1" xfId="0" applyNumberFormat="1" applyFont="1" applyBorder="1" applyAlignment="1"/>
    <xf numFmtId="0" fontId="13" fillId="5" borderId="7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9" fillId="0" borderId="0" xfId="0" applyFont="1"/>
    <xf numFmtId="0" fontId="10" fillId="5" borderId="7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9" fillId="0" borderId="7" xfId="0" applyFont="1" applyBorder="1" applyAlignment="1"/>
    <xf numFmtId="0" fontId="10" fillId="0" borderId="7" xfId="0" applyFont="1" applyBorder="1" applyAlignment="1"/>
    <xf numFmtId="0" fontId="10" fillId="0" borderId="1" xfId="0" applyFont="1" applyBorder="1" applyAlignment="1"/>
    <xf numFmtId="0" fontId="10" fillId="4" borderId="7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0" fillId="0" borderId="7" xfId="0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0" fillId="0" borderId="1" xfId="2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0" borderId="7" xfId="2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9" fillId="0" borderId="2" xfId="0" applyNumberFormat="1" applyFont="1" applyBorder="1" applyAlignment="1"/>
    <xf numFmtId="49" fontId="0" fillId="0" borderId="2" xfId="0" applyNumberFormat="1" applyBorder="1"/>
    <xf numFmtId="0" fontId="2" fillId="3" borderId="8" xfId="0" applyFont="1" applyFill="1" applyBorder="1" applyAlignment="1">
      <alignment wrapText="1"/>
    </xf>
    <xf numFmtId="49" fontId="2" fillId="0" borderId="2" xfId="2" applyNumberFormat="1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left"/>
    </xf>
    <xf numFmtId="49" fontId="13" fillId="0" borderId="2" xfId="0" applyNumberFormat="1" applyFont="1" applyBorder="1" applyAlignment="1"/>
    <xf numFmtId="0" fontId="10" fillId="7" borderId="12" xfId="0" applyFont="1" applyFill="1" applyBorder="1" applyAlignment="1">
      <alignment wrapText="1"/>
    </xf>
    <xf numFmtId="0" fontId="2" fillId="0" borderId="8" xfId="2" applyFont="1" applyBorder="1" applyAlignment="1">
      <alignment wrapText="1"/>
    </xf>
    <xf numFmtId="0" fontId="13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49" fontId="0" fillId="0" borderId="1" xfId="0" applyNumberFormat="1" applyBorder="1"/>
    <xf numFmtId="49" fontId="0" fillId="0" borderId="2" xfId="0" applyNumberForma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2" fillId="0" borderId="0" xfId="3" applyFont="1"/>
    <xf numFmtId="0" fontId="2" fillId="0" borderId="0" xfId="3" applyFont="1" applyAlignment="1"/>
    <xf numFmtId="0" fontId="9" fillId="0" borderId="0" xfId="0" applyFont="1" applyAlignment="1"/>
    <xf numFmtId="0" fontId="2" fillId="0" borderId="0" xfId="3" applyFont="1" applyFill="1" applyBorder="1" applyAlignment="1"/>
    <xf numFmtId="0" fontId="2" fillId="0" borderId="0" xfId="3" applyFont="1" applyFill="1" applyBorder="1"/>
    <xf numFmtId="0" fontId="3" fillId="0" borderId="0" xfId="3"/>
    <xf numFmtId="0" fontId="0" fillId="0" borderId="0" xfId="0" applyAlignment="1"/>
  </cellXfs>
  <cellStyles count="4">
    <cellStyle name="Обычный" xfId="0" builtinId="0"/>
    <cellStyle name="Обычный 2" xfId="3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15" t="s">
        <v>35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18.75">
      <c r="A2" s="215" t="s">
        <v>15</v>
      </c>
      <c r="B2" s="215"/>
      <c r="C2" s="215"/>
      <c r="D2" s="216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15" t="s">
        <v>16</v>
      </c>
      <c r="B3" s="215"/>
      <c r="C3" s="215"/>
      <c r="D3" s="216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17" t="s">
        <v>64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</row>
    <row r="5" spans="1:19" ht="15.75">
      <c r="A5" s="217" t="s">
        <v>65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</row>
    <row r="6" spans="1:19" ht="15.75">
      <c r="A6" s="214"/>
      <c r="B6" s="214"/>
      <c r="C6" s="214"/>
      <c r="D6" s="214"/>
      <c r="E6" s="214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topLeftCell="A7" zoomScale="86" zoomScaleNormal="86" workbookViewId="0">
      <selection activeCell="A19" sqref="A19:S30"/>
    </sheetView>
  </sheetViews>
  <sheetFormatPr defaultRowHeight="15"/>
  <cols>
    <col min="1" max="1" width="15.28515625" customWidth="1"/>
    <col min="2" max="2" width="6.28515625" customWidth="1"/>
    <col min="3" max="3" width="31" customWidth="1"/>
    <col min="4" max="4" width="32.140625" customWidth="1"/>
    <col min="5" max="6" width="7.28515625" customWidth="1"/>
    <col min="7" max="8" width="7" customWidth="1"/>
    <col min="9" max="9" width="6.5703125" customWidth="1"/>
    <col min="10" max="11" width="7" customWidth="1"/>
    <col min="12" max="12" width="8.7109375" customWidth="1"/>
    <col min="13" max="13" width="8" customWidth="1"/>
    <col min="14" max="14" width="7.5703125" customWidth="1"/>
    <col min="15" max="15" width="13.5703125" customWidth="1"/>
    <col min="16" max="16" width="9" customWidth="1"/>
    <col min="17" max="17" width="27" customWidth="1"/>
  </cols>
  <sheetData>
    <row r="1" spans="1:17" ht="15.75">
      <c r="A1" s="133" t="s">
        <v>147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7" ht="15.75">
      <c r="A2" s="133" t="s">
        <v>148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7" ht="15.75">
      <c r="A3" s="133" t="s">
        <v>141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7" ht="15.75">
      <c r="A4" s="133" t="s">
        <v>150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7" ht="15.75">
      <c r="A5" s="133" t="s">
        <v>149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7" s="87" customFormat="1" ht="72" customHeight="1">
      <c r="A6" s="84" t="s">
        <v>0</v>
      </c>
      <c r="B6" s="84" t="s">
        <v>1</v>
      </c>
      <c r="C6" s="98" t="s">
        <v>2</v>
      </c>
      <c r="D6" s="98" t="s">
        <v>145</v>
      </c>
      <c r="E6" s="98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 t="s">
        <v>151</v>
      </c>
      <c r="M6" s="84" t="s">
        <v>10</v>
      </c>
      <c r="N6" s="84" t="s">
        <v>11</v>
      </c>
      <c r="O6" s="84" t="s">
        <v>142</v>
      </c>
      <c r="P6" s="84" t="s">
        <v>143</v>
      </c>
      <c r="Q6" s="84" t="s">
        <v>14</v>
      </c>
    </row>
    <row r="7" spans="1:17" ht="67.5" customHeight="1">
      <c r="A7" s="140" t="s">
        <v>144</v>
      </c>
      <c r="B7" s="199" t="s">
        <v>257</v>
      </c>
      <c r="C7" s="157" t="s">
        <v>173</v>
      </c>
      <c r="D7" s="162" t="s">
        <v>164</v>
      </c>
      <c r="E7" s="26">
        <v>7</v>
      </c>
      <c r="F7" s="137">
        <v>5.5</v>
      </c>
      <c r="G7" s="142">
        <v>5</v>
      </c>
      <c r="H7" s="172" t="s">
        <v>63</v>
      </c>
      <c r="I7" s="173" t="s">
        <v>63</v>
      </c>
      <c r="J7" s="173">
        <v>1.5</v>
      </c>
      <c r="K7" s="173">
        <v>3</v>
      </c>
      <c r="L7" s="171">
        <f t="shared" ref="L7:L16" si="0">SUM(F7:K7)</f>
        <v>15</v>
      </c>
      <c r="M7" s="173"/>
      <c r="N7" s="153"/>
      <c r="O7" s="139" t="s">
        <v>267</v>
      </c>
      <c r="P7" s="153">
        <v>1</v>
      </c>
      <c r="Q7" s="138" t="s">
        <v>265</v>
      </c>
    </row>
    <row r="8" spans="1:17" ht="64.5" customHeight="1">
      <c r="A8" s="140" t="s">
        <v>144</v>
      </c>
      <c r="B8" s="199" t="s">
        <v>252</v>
      </c>
      <c r="C8" s="157" t="s">
        <v>163</v>
      </c>
      <c r="D8" s="162" t="s">
        <v>164</v>
      </c>
      <c r="E8" s="26">
        <v>7</v>
      </c>
      <c r="F8" s="155">
        <v>7</v>
      </c>
      <c r="G8" s="142">
        <v>0</v>
      </c>
      <c r="H8" s="170">
        <v>1</v>
      </c>
      <c r="I8" s="171">
        <v>1</v>
      </c>
      <c r="J8" s="171">
        <v>0.5</v>
      </c>
      <c r="K8" s="171">
        <v>5</v>
      </c>
      <c r="L8" s="171">
        <f t="shared" si="0"/>
        <v>14.5</v>
      </c>
      <c r="M8" s="171"/>
      <c r="N8" s="153"/>
      <c r="O8" s="139" t="s">
        <v>267</v>
      </c>
      <c r="P8" s="153">
        <v>2</v>
      </c>
      <c r="Q8" s="138" t="s">
        <v>260</v>
      </c>
    </row>
    <row r="9" spans="1:17" ht="64.5" customHeight="1">
      <c r="A9" s="140" t="s">
        <v>144</v>
      </c>
      <c r="B9" s="199" t="s">
        <v>253</v>
      </c>
      <c r="C9" s="157" t="s">
        <v>165</v>
      </c>
      <c r="D9" s="162" t="s">
        <v>164</v>
      </c>
      <c r="E9" s="26">
        <v>7</v>
      </c>
      <c r="F9" s="155">
        <v>5</v>
      </c>
      <c r="G9" s="142">
        <v>3</v>
      </c>
      <c r="H9" s="172" t="s">
        <v>63</v>
      </c>
      <c r="I9" s="173" t="s">
        <v>63</v>
      </c>
      <c r="J9" s="173">
        <v>1.5</v>
      </c>
      <c r="K9" s="173">
        <v>3</v>
      </c>
      <c r="L9" s="171">
        <f t="shared" si="0"/>
        <v>12.5</v>
      </c>
      <c r="M9" s="173"/>
      <c r="N9" s="153"/>
      <c r="O9" s="139" t="s">
        <v>268</v>
      </c>
      <c r="P9" s="153">
        <v>3</v>
      </c>
      <c r="Q9" s="138" t="s">
        <v>260</v>
      </c>
    </row>
    <row r="10" spans="1:17" ht="48.75" customHeight="1">
      <c r="A10" s="140" t="s">
        <v>144</v>
      </c>
      <c r="B10" s="199" t="s">
        <v>254</v>
      </c>
      <c r="C10" s="51" t="s">
        <v>166</v>
      </c>
      <c r="D10" s="115" t="s">
        <v>167</v>
      </c>
      <c r="E10" s="26">
        <v>7</v>
      </c>
      <c r="F10" s="155" t="s">
        <v>63</v>
      </c>
      <c r="G10" s="142">
        <v>5</v>
      </c>
      <c r="H10" s="101" t="s">
        <v>63</v>
      </c>
      <c r="I10" s="89" t="s">
        <v>63</v>
      </c>
      <c r="J10" s="89">
        <v>0.5</v>
      </c>
      <c r="K10" s="89">
        <v>7</v>
      </c>
      <c r="L10" s="171">
        <f t="shared" si="0"/>
        <v>12.5</v>
      </c>
      <c r="M10" s="89"/>
      <c r="N10" s="153"/>
      <c r="O10" s="139" t="s">
        <v>268</v>
      </c>
      <c r="P10" s="153">
        <v>3</v>
      </c>
      <c r="Q10" s="138" t="s">
        <v>261</v>
      </c>
    </row>
    <row r="11" spans="1:17" ht="54" customHeight="1">
      <c r="A11" s="140" t="s">
        <v>144</v>
      </c>
      <c r="B11" s="199" t="s">
        <v>256</v>
      </c>
      <c r="C11" s="157" t="s">
        <v>172</v>
      </c>
      <c r="D11" s="115" t="s">
        <v>167</v>
      </c>
      <c r="E11" s="26">
        <v>7</v>
      </c>
      <c r="F11" s="155">
        <v>3.5</v>
      </c>
      <c r="G11" s="142">
        <v>5</v>
      </c>
      <c r="H11" s="101">
        <v>1</v>
      </c>
      <c r="I11" s="89" t="s">
        <v>63</v>
      </c>
      <c r="J11" s="89">
        <v>1.5</v>
      </c>
      <c r="K11" s="89" t="s">
        <v>63</v>
      </c>
      <c r="L11" s="171">
        <f t="shared" si="0"/>
        <v>11</v>
      </c>
      <c r="M11" s="89"/>
      <c r="N11" s="153"/>
      <c r="O11" s="139" t="s">
        <v>268</v>
      </c>
      <c r="P11" s="153">
        <v>4</v>
      </c>
      <c r="Q11" s="138" t="s">
        <v>264</v>
      </c>
    </row>
    <row r="12" spans="1:17" ht="51" customHeight="1">
      <c r="A12" s="140" t="s">
        <v>144</v>
      </c>
      <c r="B12" s="199" t="s">
        <v>259</v>
      </c>
      <c r="C12" s="51" t="s">
        <v>176</v>
      </c>
      <c r="D12" s="115" t="s">
        <v>167</v>
      </c>
      <c r="E12" s="26">
        <v>7</v>
      </c>
      <c r="F12" s="137">
        <v>4</v>
      </c>
      <c r="G12" s="142">
        <v>0</v>
      </c>
      <c r="H12" s="118" t="s">
        <v>63</v>
      </c>
      <c r="I12" s="119">
        <v>1</v>
      </c>
      <c r="J12" s="119" t="s">
        <v>63</v>
      </c>
      <c r="K12" s="119">
        <v>5</v>
      </c>
      <c r="L12" s="171">
        <f t="shared" si="0"/>
        <v>10</v>
      </c>
      <c r="M12" s="119"/>
      <c r="N12" s="153"/>
      <c r="O12" s="139" t="s">
        <v>268</v>
      </c>
      <c r="P12" s="91">
        <v>5</v>
      </c>
      <c r="Q12" s="138" t="s">
        <v>261</v>
      </c>
    </row>
    <row r="13" spans="1:17" ht="51.75" customHeight="1">
      <c r="A13" s="140" t="s">
        <v>144</v>
      </c>
      <c r="B13" s="199" t="s">
        <v>258</v>
      </c>
      <c r="C13" s="157" t="s">
        <v>170</v>
      </c>
      <c r="D13" s="115" t="s">
        <v>171</v>
      </c>
      <c r="E13" s="26">
        <v>7</v>
      </c>
      <c r="F13" s="155">
        <v>1</v>
      </c>
      <c r="G13" s="142">
        <v>2</v>
      </c>
      <c r="H13" s="101">
        <v>1</v>
      </c>
      <c r="I13" s="89">
        <v>0</v>
      </c>
      <c r="J13" s="89">
        <v>0.5</v>
      </c>
      <c r="K13" s="89">
        <v>5</v>
      </c>
      <c r="L13" s="171">
        <f t="shared" si="0"/>
        <v>9.5</v>
      </c>
      <c r="M13" s="89"/>
      <c r="N13" s="153"/>
      <c r="O13" s="139" t="s">
        <v>268</v>
      </c>
      <c r="P13" s="153">
        <v>6</v>
      </c>
      <c r="Q13" s="138" t="s">
        <v>263</v>
      </c>
    </row>
    <row r="14" spans="1:17" ht="63.75" customHeight="1">
      <c r="A14" s="140" t="s">
        <v>144</v>
      </c>
      <c r="B14" s="199" t="s">
        <v>255</v>
      </c>
      <c r="C14" s="51" t="s">
        <v>174</v>
      </c>
      <c r="D14" s="131" t="s">
        <v>175</v>
      </c>
      <c r="E14" s="26">
        <v>7</v>
      </c>
      <c r="F14" s="150">
        <v>1</v>
      </c>
      <c r="G14" s="142">
        <v>3</v>
      </c>
      <c r="H14" s="101">
        <v>0.5</v>
      </c>
      <c r="I14" s="89">
        <v>0</v>
      </c>
      <c r="J14" s="89">
        <v>0</v>
      </c>
      <c r="K14" s="89">
        <v>3</v>
      </c>
      <c r="L14" s="171">
        <f t="shared" si="0"/>
        <v>7.5</v>
      </c>
      <c r="M14" s="103"/>
      <c r="N14" s="153"/>
      <c r="O14" s="139" t="s">
        <v>268</v>
      </c>
      <c r="P14" s="153">
        <v>7</v>
      </c>
      <c r="Q14" s="138" t="s">
        <v>266</v>
      </c>
    </row>
    <row r="15" spans="1:17" ht="52.5" customHeight="1">
      <c r="A15" s="140" t="s">
        <v>144</v>
      </c>
      <c r="B15" s="199" t="s">
        <v>251</v>
      </c>
      <c r="C15" s="184" t="s">
        <v>168</v>
      </c>
      <c r="D15" s="115" t="s">
        <v>167</v>
      </c>
      <c r="E15" s="26">
        <v>7</v>
      </c>
      <c r="F15" s="155"/>
      <c r="G15" s="142"/>
      <c r="H15" s="101"/>
      <c r="I15" s="89"/>
      <c r="J15" s="89"/>
      <c r="K15" s="89"/>
      <c r="L15" s="171">
        <f t="shared" si="0"/>
        <v>0</v>
      </c>
      <c r="M15" s="89"/>
      <c r="N15" s="153"/>
      <c r="O15" s="139" t="s">
        <v>269</v>
      </c>
      <c r="P15" s="153"/>
      <c r="Q15" s="26" t="s">
        <v>262</v>
      </c>
    </row>
    <row r="16" spans="1:17" ht="54" customHeight="1">
      <c r="A16" s="140" t="s">
        <v>144</v>
      </c>
      <c r="B16" s="199" t="s">
        <v>250</v>
      </c>
      <c r="C16" s="157" t="s">
        <v>169</v>
      </c>
      <c r="D16" s="115" t="s">
        <v>167</v>
      </c>
      <c r="E16" s="26">
        <v>7</v>
      </c>
      <c r="F16" s="201"/>
      <c r="G16" s="142"/>
      <c r="H16" s="202"/>
      <c r="I16" s="203"/>
      <c r="J16" s="203"/>
      <c r="K16" s="203"/>
      <c r="L16" s="171">
        <f t="shared" si="0"/>
        <v>0</v>
      </c>
      <c r="M16" s="203"/>
      <c r="N16" s="168"/>
      <c r="O16" s="139" t="s">
        <v>269</v>
      </c>
      <c r="P16" s="168"/>
      <c r="Q16" s="138" t="s">
        <v>262</v>
      </c>
    </row>
    <row r="17" spans="1:19" ht="15.75">
      <c r="A17" s="136"/>
      <c r="B17" s="169"/>
      <c r="C17" s="151"/>
      <c r="D17" s="155"/>
      <c r="E17" s="142"/>
      <c r="F17" s="153"/>
      <c r="G17" s="153"/>
      <c r="H17" s="153"/>
      <c r="I17" s="153"/>
      <c r="J17" s="153"/>
      <c r="K17" s="153"/>
      <c r="L17" s="153"/>
      <c r="M17" s="143"/>
      <c r="N17" s="153"/>
      <c r="O17" s="139"/>
      <c r="P17" s="141"/>
      <c r="Q17" s="200"/>
    </row>
    <row r="19" spans="1:19" ht="15.75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174"/>
      <c r="S19" s="174"/>
    </row>
    <row r="20" spans="1:19" ht="15.75">
      <c r="A20" s="218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174"/>
      <c r="S20" s="174"/>
    </row>
    <row r="21" spans="1:19" ht="15.75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174"/>
      <c r="S21" s="174"/>
    </row>
    <row r="22" spans="1:19" ht="15.75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174"/>
      <c r="S22" s="174"/>
    </row>
    <row r="23" spans="1:19" ht="15.7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174"/>
      <c r="S23" s="174"/>
    </row>
    <row r="24" spans="1:19" ht="15.75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174"/>
      <c r="S24" s="174"/>
    </row>
    <row r="25" spans="1:19" ht="15.75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20"/>
      <c r="S25" s="220"/>
    </row>
    <row r="26" spans="1:19" ht="15.75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174"/>
      <c r="S26" s="174"/>
    </row>
    <row r="27" spans="1:19" ht="15.75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174"/>
      <c r="S27" s="174"/>
    </row>
    <row r="28" spans="1:19" ht="15.75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174"/>
      <c r="S28" s="174"/>
    </row>
    <row r="29" spans="1:19" ht="15.7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174"/>
      <c r="S29" s="174"/>
    </row>
    <row r="30" spans="1:19" ht="15.7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174"/>
      <c r="S30" s="174"/>
    </row>
  </sheetData>
  <sortState ref="A7:Q16">
    <sortCondition descending="1" ref="L7"/>
  </sortState>
  <mergeCells count="12">
    <mergeCell ref="A30:Q30"/>
    <mergeCell ref="A26:Q26"/>
    <mergeCell ref="A27:Q27"/>
    <mergeCell ref="A28:Q28"/>
    <mergeCell ref="A29:Q29"/>
    <mergeCell ref="A24:Q24"/>
    <mergeCell ref="A25:S25"/>
    <mergeCell ref="A19:Q19"/>
    <mergeCell ref="A20:Q20"/>
    <mergeCell ref="A21:Q21"/>
    <mergeCell ref="A22:Q22"/>
    <mergeCell ref="A23:Q2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8 L13:L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U31"/>
  <sheetViews>
    <sheetView topLeftCell="A11" zoomScale="80" zoomScaleNormal="80" workbookViewId="0">
      <selection activeCell="P17" sqref="P17"/>
    </sheetView>
  </sheetViews>
  <sheetFormatPr defaultRowHeight="15"/>
  <cols>
    <col min="1" max="1" width="16" customWidth="1"/>
    <col min="2" max="2" width="7.140625" customWidth="1"/>
    <col min="3" max="3" width="28" customWidth="1"/>
    <col min="4" max="4" width="23.85546875" customWidth="1"/>
    <col min="5" max="9" width="7.28515625" customWidth="1"/>
    <col min="10" max="10" width="7.5703125" customWidth="1"/>
    <col min="11" max="11" width="7" customWidth="1"/>
    <col min="12" max="12" width="7.7109375" customWidth="1"/>
    <col min="13" max="13" width="8.140625" customWidth="1"/>
    <col min="14" max="14" width="6.85546875" customWidth="1"/>
    <col min="15" max="15" width="14.7109375" customWidth="1"/>
    <col min="16" max="16" width="7.7109375" customWidth="1"/>
    <col min="17" max="17" width="30.5703125" customWidth="1"/>
  </cols>
  <sheetData>
    <row r="1" spans="1:17" ht="15.75">
      <c r="A1" s="133" t="s">
        <v>147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15.75">
      <c r="A2" s="133" t="s">
        <v>148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17" ht="15.75">
      <c r="A3" s="133" t="s">
        <v>141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ht="15.75">
      <c r="A4" s="133" t="s">
        <v>153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 ht="15.75">
      <c r="A5" s="133" t="s">
        <v>154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17" s="87" customFormat="1" ht="69" customHeight="1">
      <c r="A6" s="84" t="s">
        <v>0</v>
      </c>
      <c r="B6" s="84" t="s">
        <v>1</v>
      </c>
      <c r="C6" s="98" t="s">
        <v>2</v>
      </c>
      <c r="D6" s="98" t="s">
        <v>145</v>
      </c>
      <c r="E6" s="98" t="s">
        <v>4</v>
      </c>
      <c r="F6" s="98">
        <v>1</v>
      </c>
      <c r="G6" s="98">
        <v>2</v>
      </c>
      <c r="H6" s="98">
        <v>3</v>
      </c>
      <c r="I6" s="98">
        <v>4</v>
      </c>
      <c r="J6" s="85">
        <v>5</v>
      </c>
      <c r="K6" s="85">
        <v>6</v>
      </c>
      <c r="L6" s="85" t="s">
        <v>152</v>
      </c>
      <c r="M6" s="84" t="s">
        <v>10</v>
      </c>
      <c r="N6" s="84" t="s">
        <v>11</v>
      </c>
      <c r="O6" s="84" t="s">
        <v>142</v>
      </c>
      <c r="P6" s="84" t="s">
        <v>143</v>
      </c>
      <c r="Q6" s="84" t="s">
        <v>14</v>
      </c>
    </row>
    <row r="7" spans="1:17" ht="63">
      <c r="A7" s="99" t="s">
        <v>144</v>
      </c>
      <c r="B7" s="197" t="s">
        <v>247</v>
      </c>
      <c r="C7" s="160" t="s">
        <v>190</v>
      </c>
      <c r="D7" s="186" t="s">
        <v>191</v>
      </c>
      <c r="E7" s="154">
        <v>8</v>
      </c>
      <c r="F7" s="154">
        <v>7</v>
      </c>
      <c r="G7" s="154">
        <v>3</v>
      </c>
      <c r="H7" s="154">
        <v>4</v>
      </c>
      <c r="I7" s="154">
        <v>5</v>
      </c>
      <c r="J7" s="129">
        <v>1</v>
      </c>
      <c r="K7" s="120">
        <v>6</v>
      </c>
      <c r="L7" s="95">
        <f t="shared" ref="L7:L17" si="0">SUM(F7:K7)</f>
        <v>26</v>
      </c>
      <c r="M7" s="94"/>
      <c r="N7" s="95"/>
      <c r="O7" s="104" t="s">
        <v>275</v>
      </c>
      <c r="P7" s="114">
        <v>1</v>
      </c>
      <c r="Q7" s="26" t="s">
        <v>274</v>
      </c>
    </row>
    <row r="8" spans="1:17" ht="78.75">
      <c r="A8" s="99" t="s">
        <v>144</v>
      </c>
      <c r="B8" s="198" t="s">
        <v>242</v>
      </c>
      <c r="C8" s="156" t="s">
        <v>183</v>
      </c>
      <c r="D8" s="187" t="s">
        <v>164</v>
      </c>
      <c r="E8" s="154">
        <v>8</v>
      </c>
      <c r="F8" s="154">
        <v>6</v>
      </c>
      <c r="G8" s="154">
        <v>0</v>
      </c>
      <c r="H8" s="154">
        <v>4</v>
      </c>
      <c r="I8" s="154">
        <v>4</v>
      </c>
      <c r="J8" s="101">
        <v>0.5</v>
      </c>
      <c r="K8" s="204">
        <v>7</v>
      </c>
      <c r="L8" s="95">
        <f t="shared" si="0"/>
        <v>21.5</v>
      </c>
      <c r="M8" s="89"/>
      <c r="N8" s="95"/>
      <c r="O8" s="104" t="s">
        <v>267</v>
      </c>
      <c r="P8" s="117">
        <v>2</v>
      </c>
      <c r="Q8" s="138" t="s">
        <v>260</v>
      </c>
    </row>
    <row r="9" spans="1:17" ht="63">
      <c r="A9" s="99" t="s">
        <v>144</v>
      </c>
      <c r="B9" s="198" t="s">
        <v>244</v>
      </c>
      <c r="C9" s="157" t="s">
        <v>181</v>
      </c>
      <c r="D9" s="115" t="s">
        <v>179</v>
      </c>
      <c r="E9" s="154">
        <v>8</v>
      </c>
      <c r="F9" s="154">
        <v>4</v>
      </c>
      <c r="G9" s="154">
        <v>2</v>
      </c>
      <c r="H9" s="154">
        <v>1</v>
      </c>
      <c r="I9" s="154" t="s">
        <v>63</v>
      </c>
      <c r="J9" s="101">
        <v>1.5</v>
      </c>
      <c r="K9" s="107">
        <v>9</v>
      </c>
      <c r="L9" s="95">
        <f t="shared" si="0"/>
        <v>17.5</v>
      </c>
      <c r="M9" s="89"/>
      <c r="N9" s="95"/>
      <c r="O9" s="104" t="s">
        <v>267</v>
      </c>
      <c r="P9" s="93">
        <v>3</v>
      </c>
      <c r="Q9" s="138" t="s">
        <v>270</v>
      </c>
    </row>
    <row r="10" spans="1:17" ht="78.75">
      <c r="A10" s="99" t="s">
        <v>144</v>
      </c>
      <c r="B10" s="197" t="s">
        <v>241</v>
      </c>
      <c r="C10" s="51" t="s">
        <v>187</v>
      </c>
      <c r="D10" s="115" t="s">
        <v>167</v>
      </c>
      <c r="E10" s="154">
        <v>8</v>
      </c>
      <c r="F10" s="100">
        <v>0</v>
      </c>
      <c r="G10" s="100">
        <v>4</v>
      </c>
      <c r="H10" s="100">
        <v>2</v>
      </c>
      <c r="I10" s="100">
        <v>2</v>
      </c>
      <c r="J10" s="121">
        <v>0.5</v>
      </c>
      <c r="K10" s="121">
        <v>5</v>
      </c>
      <c r="L10" s="95">
        <f t="shared" si="0"/>
        <v>13.5</v>
      </c>
      <c r="M10" s="121"/>
      <c r="N10" s="95"/>
      <c r="O10" s="104" t="s">
        <v>268</v>
      </c>
      <c r="P10" s="114">
        <v>4</v>
      </c>
      <c r="Q10" s="138" t="s">
        <v>261</v>
      </c>
    </row>
    <row r="11" spans="1:17" ht="78.75">
      <c r="A11" s="99" t="s">
        <v>144</v>
      </c>
      <c r="B11" s="198" t="s">
        <v>243</v>
      </c>
      <c r="C11" s="157" t="s">
        <v>186</v>
      </c>
      <c r="D11" s="185" t="s">
        <v>164</v>
      </c>
      <c r="E11" s="154">
        <v>8</v>
      </c>
      <c r="F11" s="154">
        <v>1</v>
      </c>
      <c r="G11" s="154">
        <v>2</v>
      </c>
      <c r="H11" s="154">
        <v>0</v>
      </c>
      <c r="I11" s="154" t="s">
        <v>63</v>
      </c>
      <c r="J11" s="154">
        <v>0.5</v>
      </c>
      <c r="K11" s="89">
        <v>8</v>
      </c>
      <c r="L11" s="95">
        <f t="shared" si="0"/>
        <v>11.5</v>
      </c>
      <c r="M11" s="89"/>
      <c r="N11" s="95"/>
      <c r="O11" s="104" t="s">
        <v>268</v>
      </c>
      <c r="P11" s="128">
        <v>5</v>
      </c>
      <c r="Q11" s="138" t="s">
        <v>260</v>
      </c>
    </row>
    <row r="12" spans="1:17" ht="63">
      <c r="A12" s="99" t="s">
        <v>144</v>
      </c>
      <c r="B12" s="197" t="s">
        <v>249</v>
      </c>
      <c r="C12" s="157" t="s">
        <v>177</v>
      </c>
      <c r="D12" s="115" t="s">
        <v>171</v>
      </c>
      <c r="E12" s="154">
        <v>8</v>
      </c>
      <c r="F12" s="154" t="s">
        <v>63</v>
      </c>
      <c r="G12" s="154">
        <v>3</v>
      </c>
      <c r="H12" s="154">
        <v>0</v>
      </c>
      <c r="I12" s="154">
        <v>0</v>
      </c>
      <c r="J12" s="105">
        <v>1</v>
      </c>
      <c r="K12" s="106">
        <v>6</v>
      </c>
      <c r="L12" s="95">
        <f t="shared" si="0"/>
        <v>10</v>
      </c>
      <c r="M12" s="96"/>
      <c r="N12" s="95"/>
      <c r="O12" s="104" t="s">
        <v>268</v>
      </c>
      <c r="P12" s="128">
        <v>6</v>
      </c>
      <c r="Q12" s="138" t="s">
        <v>263</v>
      </c>
    </row>
    <row r="13" spans="1:17" ht="78.75">
      <c r="A13" s="99" t="s">
        <v>144</v>
      </c>
      <c r="B13" s="197" t="s">
        <v>246</v>
      </c>
      <c r="C13" s="157" t="s">
        <v>182</v>
      </c>
      <c r="D13" s="115" t="s">
        <v>167</v>
      </c>
      <c r="E13" s="154">
        <v>8</v>
      </c>
      <c r="F13" s="154">
        <v>5</v>
      </c>
      <c r="G13" s="154">
        <v>3</v>
      </c>
      <c r="H13" s="154">
        <v>0.5</v>
      </c>
      <c r="I13" s="154" t="s">
        <v>63</v>
      </c>
      <c r="J13" s="108">
        <v>1.5</v>
      </c>
      <c r="K13" s="109" t="s">
        <v>63</v>
      </c>
      <c r="L13" s="95">
        <f t="shared" si="0"/>
        <v>10</v>
      </c>
      <c r="M13" s="96"/>
      <c r="N13" s="95"/>
      <c r="O13" s="104" t="s">
        <v>268</v>
      </c>
      <c r="P13" s="117">
        <v>6</v>
      </c>
      <c r="Q13" s="138" t="s">
        <v>271</v>
      </c>
    </row>
    <row r="14" spans="1:17" ht="63">
      <c r="A14" s="99" t="s">
        <v>144</v>
      </c>
      <c r="B14" s="198" t="s">
        <v>245</v>
      </c>
      <c r="C14" s="160" t="s">
        <v>178</v>
      </c>
      <c r="D14" s="115" t="s">
        <v>179</v>
      </c>
      <c r="E14" s="154">
        <v>8</v>
      </c>
      <c r="F14" s="154">
        <v>0</v>
      </c>
      <c r="G14" s="154">
        <v>2</v>
      </c>
      <c r="H14" s="154">
        <v>0.5</v>
      </c>
      <c r="I14" s="154" t="s">
        <v>63</v>
      </c>
      <c r="J14" s="154">
        <v>1</v>
      </c>
      <c r="K14" s="89">
        <v>5</v>
      </c>
      <c r="L14" s="95">
        <f t="shared" si="0"/>
        <v>8.5</v>
      </c>
      <c r="M14" s="89"/>
      <c r="N14" s="95"/>
      <c r="O14" s="104" t="s">
        <v>268</v>
      </c>
      <c r="P14" s="128">
        <v>7</v>
      </c>
      <c r="Q14" s="26" t="s">
        <v>270</v>
      </c>
    </row>
    <row r="15" spans="1:17" ht="63">
      <c r="A15" s="99" t="s">
        <v>144</v>
      </c>
      <c r="B15" s="197" t="s">
        <v>248</v>
      </c>
      <c r="C15" s="157" t="s">
        <v>180</v>
      </c>
      <c r="D15" s="115" t="s">
        <v>171</v>
      </c>
      <c r="E15" s="154">
        <v>8</v>
      </c>
      <c r="F15" s="154">
        <v>2</v>
      </c>
      <c r="G15" s="154">
        <v>1</v>
      </c>
      <c r="H15" s="154">
        <v>2</v>
      </c>
      <c r="I15" s="154">
        <v>0</v>
      </c>
      <c r="J15" s="101">
        <v>1</v>
      </c>
      <c r="K15" s="89">
        <v>2</v>
      </c>
      <c r="L15" s="95">
        <f t="shared" si="0"/>
        <v>8</v>
      </c>
      <c r="M15" s="89"/>
      <c r="N15" s="95"/>
      <c r="O15" s="104" t="s">
        <v>268</v>
      </c>
      <c r="P15" s="128">
        <v>8</v>
      </c>
      <c r="Q15" s="138" t="s">
        <v>263</v>
      </c>
    </row>
    <row r="16" spans="1:17" ht="78.75">
      <c r="A16" s="99" t="s">
        <v>144</v>
      </c>
      <c r="B16" s="197" t="s">
        <v>240</v>
      </c>
      <c r="C16" s="160" t="s">
        <v>184</v>
      </c>
      <c r="D16" s="115" t="s">
        <v>185</v>
      </c>
      <c r="E16" s="154">
        <v>8</v>
      </c>
      <c r="F16" s="154" t="s">
        <v>63</v>
      </c>
      <c r="G16" s="154">
        <v>1</v>
      </c>
      <c r="H16" s="154">
        <v>0</v>
      </c>
      <c r="I16" s="154">
        <v>2</v>
      </c>
      <c r="J16" s="108" t="s">
        <v>63</v>
      </c>
      <c r="K16" s="109" t="s">
        <v>63</v>
      </c>
      <c r="L16" s="95">
        <f t="shared" si="0"/>
        <v>3</v>
      </c>
      <c r="M16" s="96"/>
      <c r="N16" s="95"/>
      <c r="O16" s="104" t="s">
        <v>268</v>
      </c>
      <c r="P16" s="117">
        <v>9</v>
      </c>
      <c r="Q16" s="26" t="s">
        <v>272</v>
      </c>
    </row>
    <row r="17" spans="1:21" ht="98.25" customHeight="1">
      <c r="A17" s="104" t="s">
        <v>144</v>
      </c>
      <c r="B17" s="198"/>
      <c r="C17" s="160" t="s">
        <v>188</v>
      </c>
      <c r="D17" s="115" t="s">
        <v>189</v>
      </c>
      <c r="E17" s="154">
        <v>8</v>
      </c>
      <c r="F17" s="154"/>
      <c r="G17" s="154"/>
      <c r="H17" s="154"/>
      <c r="I17" s="154"/>
      <c r="J17" s="108"/>
      <c r="K17" s="109"/>
      <c r="L17" s="95">
        <f t="shared" si="0"/>
        <v>0</v>
      </c>
      <c r="M17" s="96"/>
      <c r="N17" s="95"/>
      <c r="O17" s="104" t="s">
        <v>269</v>
      </c>
      <c r="P17" s="128"/>
      <c r="Q17" s="26" t="s">
        <v>273</v>
      </c>
    </row>
    <row r="20" spans="1:21" ht="15.75">
      <c r="A20" s="218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174"/>
      <c r="T20" s="174"/>
      <c r="U20" s="174"/>
    </row>
    <row r="21" spans="1:21" ht="15.75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174"/>
      <c r="T21" s="174"/>
      <c r="U21" s="174"/>
    </row>
    <row r="22" spans="1:21" ht="15.75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174"/>
      <c r="T22" s="174"/>
      <c r="U22" s="174"/>
    </row>
    <row r="23" spans="1:21" ht="15.7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174"/>
      <c r="T23" s="174"/>
      <c r="U23" s="174"/>
    </row>
    <row r="24" spans="1:21" ht="15.75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174"/>
      <c r="T24" s="174"/>
      <c r="U24" s="174"/>
    </row>
    <row r="25" spans="1:21" ht="15.75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174"/>
      <c r="T25" s="174"/>
      <c r="U25" s="174"/>
    </row>
    <row r="26" spans="1:21" ht="15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20"/>
      <c r="T26" s="220"/>
      <c r="U26" s="220"/>
    </row>
    <row r="27" spans="1:21" ht="15.75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174"/>
      <c r="T27" s="174"/>
      <c r="U27" s="174"/>
    </row>
    <row r="28" spans="1:21" ht="15.75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174"/>
      <c r="T28" s="174"/>
      <c r="U28" s="174"/>
    </row>
    <row r="29" spans="1:21" ht="15.7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174"/>
      <c r="T29" s="174"/>
      <c r="U29" s="174"/>
    </row>
    <row r="30" spans="1:21" ht="15.7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174"/>
      <c r="T30" s="174"/>
      <c r="U30" s="174"/>
    </row>
    <row r="31" spans="1:21" ht="15.75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174"/>
      <c r="T31" s="174"/>
      <c r="U31" s="174"/>
    </row>
  </sheetData>
  <sortState ref="A7:Q17">
    <sortCondition descending="1" ref="L7"/>
  </sortState>
  <mergeCells count="12">
    <mergeCell ref="A31:R31"/>
    <mergeCell ref="A27:R27"/>
    <mergeCell ref="A28:R28"/>
    <mergeCell ref="A29:R29"/>
    <mergeCell ref="A30:R30"/>
    <mergeCell ref="A25:R25"/>
    <mergeCell ref="A26:U26"/>
    <mergeCell ref="A20:R20"/>
    <mergeCell ref="A21:R21"/>
    <mergeCell ref="A22:R22"/>
    <mergeCell ref="A23:R23"/>
    <mergeCell ref="A24:R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7:L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V27"/>
  <sheetViews>
    <sheetView zoomScale="80" zoomScaleNormal="80" workbookViewId="0">
      <selection activeCell="A16" sqref="A16:V27"/>
    </sheetView>
  </sheetViews>
  <sheetFormatPr defaultRowHeight="15"/>
  <cols>
    <col min="1" max="1" width="15.28515625" customWidth="1"/>
    <col min="2" max="2" width="7.7109375" customWidth="1"/>
    <col min="3" max="3" width="33" customWidth="1"/>
    <col min="4" max="4" width="24.7109375" customWidth="1"/>
    <col min="5" max="5" width="8.85546875" customWidth="1"/>
    <col min="6" max="6" width="6.42578125" customWidth="1"/>
    <col min="7" max="7" width="5.140625" customWidth="1"/>
    <col min="8" max="8" width="5.42578125" customWidth="1"/>
    <col min="9" max="9" width="7" customWidth="1"/>
    <col min="10" max="10" width="5.140625" customWidth="1"/>
    <col min="11" max="11" width="5.7109375" customWidth="1"/>
    <col min="12" max="12" width="5" customWidth="1"/>
    <col min="13" max="13" width="7" customWidth="1"/>
    <col min="14" max="14" width="7.5703125" customWidth="1"/>
    <col min="15" max="15" width="8.5703125" customWidth="1"/>
    <col min="16" max="16" width="14.85546875" customWidth="1"/>
    <col min="17" max="17" width="7.85546875" customWidth="1"/>
    <col min="18" max="18" width="31.140625" customWidth="1"/>
  </cols>
  <sheetData>
    <row r="1" spans="1:22" ht="15.75">
      <c r="A1" s="133" t="s">
        <v>147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2" ht="15.75">
      <c r="A2" s="133" t="s">
        <v>148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22" ht="15.75">
      <c r="A3" s="133" t="s">
        <v>141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22" ht="15.75">
      <c r="A4" s="133" t="s">
        <v>155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2" ht="15.75">
      <c r="A5" s="133" t="s">
        <v>156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2" ht="68.25" customHeight="1">
      <c r="A6" s="84" t="s">
        <v>0</v>
      </c>
      <c r="B6" s="84" t="s">
        <v>1</v>
      </c>
      <c r="C6" s="84" t="s">
        <v>2</v>
      </c>
      <c r="D6" s="84" t="s">
        <v>145</v>
      </c>
      <c r="E6" s="84" t="s">
        <v>4</v>
      </c>
      <c r="F6" s="85">
        <v>1</v>
      </c>
      <c r="G6" s="85">
        <v>2</v>
      </c>
      <c r="H6" s="85">
        <v>3</v>
      </c>
      <c r="I6" s="85">
        <v>4</v>
      </c>
      <c r="J6" s="85">
        <v>5</v>
      </c>
      <c r="K6" s="85">
        <v>6</v>
      </c>
      <c r="L6" s="85">
        <v>7</v>
      </c>
      <c r="M6" s="85" t="s">
        <v>279</v>
      </c>
      <c r="N6" s="84" t="s">
        <v>10</v>
      </c>
      <c r="O6" s="84" t="s">
        <v>11</v>
      </c>
      <c r="P6" s="84" t="s">
        <v>142</v>
      </c>
      <c r="Q6" s="84" t="s">
        <v>143</v>
      </c>
      <c r="R6" s="84" t="s">
        <v>14</v>
      </c>
    </row>
    <row r="7" spans="1:22" ht="63">
      <c r="A7" s="130" t="s">
        <v>144</v>
      </c>
      <c r="B7" s="165" t="s">
        <v>239</v>
      </c>
      <c r="C7" s="156" t="s">
        <v>192</v>
      </c>
      <c r="D7" s="115" t="s">
        <v>167</v>
      </c>
      <c r="E7" s="100">
        <v>9</v>
      </c>
      <c r="F7" s="175">
        <v>2</v>
      </c>
      <c r="G7" s="176">
        <v>3</v>
      </c>
      <c r="H7" s="176">
        <v>3</v>
      </c>
      <c r="I7" s="176">
        <v>4</v>
      </c>
      <c r="J7" s="176">
        <v>2</v>
      </c>
      <c r="K7" s="176">
        <v>3</v>
      </c>
      <c r="L7" s="176">
        <v>8</v>
      </c>
      <c r="M7" s="110">
        <f t="shared" ref="M7:M14" si="0">SUM(F7:L7)</f>
        <v>25</v>
      </c>
      <c r="N7" s="111"/>
      <c r="O7" s="110"/>
      <c r="P7" s="132" t="s">
        <v>275</v>
      </c>
      <c r="Q7" s="205">
        <v>1</v>
      </c>
      <c r="R7" s="138" t="s">
        <v>262</v>
      </c>
    </row>
    <row r="8" spans="1:22" ht="83.25" customHeight="1">
      <c r="A8" s="130" t="s">
        <v>144</v>
      </c>
      <c r="B8" s="165" t="s">
        <v>236</v>
      </c>
      <c r="C8" s="156" t="s">
        <v>199</v>
      </c>
      <c r="D8" s="188" t="s">
        <v>164</v>
      </c>
      <c r="E8" s="100">
        <v>9</v>
      </c>
      <c r="F8" s="178">
        <v>2</v>
      </c>
      <c r="G8" s="138">
        <v>0</v>
      </c>
      <c r="H8" s="138">
        <v>1</v>
      </c>
      <c r="I8" s="138">
        <v>2</v>
      </c>
      <c r="J8" s="138">
        <v>3</v>
      </c>
      <c r="K8" s="138">
        <v>4</v>
      </c>
      <c r="L8" s="138">
        <v>5</v>
      </c>
      <c r="M8" s="124">
        <f t="shared" si="0"/>
        <v>17</v>
      </c>
      <c r="N8" s="124"/>
      <c r="O8" s="124"/>
      <c r="P8" s="131" t="s">
        <v>267</v>
      </c>
      <c r="Q8" s="209">
        <v>2</v>
      </c>
      <c r="R8" s="138" t="s">
        <v>277</v>
      </c>
    </row>
    <row r="9" spans="1:22" ht="69.75" customHeight="1">
      <c r="A9" s="130" t="s">
        <v>144</v>
      </c>
      <c r="B9" s="165" t="s">
        <v>237</v>
      </c>
      <c r="C9" s="161" t="s">
        <v>194</v>
      </c>
      <c r="D9" s="115" t="s">
        <v>167</v>
      </c>
      <c r="E9" s="100">
        <v>9</v>
      </c>
      <c r="F9" s="178">
        <v>1</v>
      </c>
      <c r="G9" s="179">
        <v>1</v>
      </c>
      <c r="H9" s="179">
        <v>3</v>
      </c>
      <c r="I9" s="179">
        <v>2</v>
      </c>
      <c r="J9" s="179">
        <v>2</v>
      </c>
      <c r="K9" s="179">
        <v>4</v>
      </c>
      <c r="L9" s="179" t="s">
        <v>63</v>
      </c>
      <c r="M9" s="124">
        <f t="shared" si="0"/>
        <v>13</v>
      </c>
      <c r="N9" s="122"/>
      <c r="O9" s="124"/>
      <c r="P9" s="132" t="s">
        <v>268</v>
      </c>
      <c r="Q9" s="166">
        <v>3</v>
      </c>
      <c r="R9" s="138" t="s">
        <v>262</v>
      </c>
    </row>
    <row r="10" spans="1:22" ht="63.75" customHeight="1">
      <c r="A10" s="130" t="s">
        <v>144</v>
      </c>
      <c r="B10" s="165" t="s">
        <v>238</v>
      </c>
      <c r="C10" s="157" t="s">
        <v>193</v>
      </c>
      <c r="D10" s="115" t="s">
        <v>171</v>
      </c>
      <c r="E10" s="100">
        <v>9</v>
      </c>
      <c r="F10" s="177">
        <v>0</v>
      </c>
      <c r="G10" s="26">
        <v>0</v>
      </c>
      <c r="H10" s="191">
        <v>1</v>
      </c>
      <c r="I10" s="191">
        <v>2</v>
      </c>
      <c r="J10" s="191">
        <v>1</v>
      </c>
      <c r="K10" s="26">
        <v>2</v>
      </c>
      <c r="L10" s="26">
        <v>3</v>
      </c>
      <c r="M10" s="110">
        <f t="shared" si="0"/>
        <v>9</v>
      </c>
      <c r="N10" s="92"/>
      <c r="O10" s="110"/>
      <c r="P10" s="132" t="s">
        <v>268</v>
      </c>
      <c r="Q10" s="206">
        <v>4</v>
      </c>
      <c r="R10" s="138" t="s">
        <v>276</v>
      </c>
    </row>
    <row r="11" spans="1:22" ht="78.75">
      <c r="A11" s="130" t="s">
        <v>144</v>
      </c>
      <c r="B11" s="165" t="s">
        <v>235</v>
      </c>
      <c r="C11" s="157" t="s">
        <v>196</v>
      </c>
      <c r="D11" s="162" t="s">
        <v>164</v>
      </c>
      <c r="E11" s="100">
        <v>9</v>
      </c>
      <c r="F11" s="182">
        <v>2</v>
      </c>
      <c r="G11" s="183" t="s">
        <v>63</v>
      </c>
      <c r="H11" s="183" t="s">
        <v>63</v>
      </c>
      <c r="I11" s="183">
        <v>2</v>
      </c>
      <c r="J11" s="183" t="s">
        <v>63</v>
      </c>
      <c r="K11" s="183" t="s">
        <v>63</v>
      </c>
      <c r="L11" s="183">
        <v>3</v>
      </c>
      <c r="M11" s="110">
        <f t="shared" si="0"/>
        <v>7</v>
      </c>
      <c r="N11" s="119"/>
      <c r="O11" s="110"/>
      <c r="P11" s="132" t="s">
        <v>268</v>
      </c>
      <c r="Q11" s="167">
        <v>5</v>
      </c>
      <c r="R11" s="138" t="s">
        <v>278</v>
      </c>
    </row>
    <row r="12" spans="1:22" ht="63" customHeight="1">
      <c r="A12" s="130" t="s">
        <v>144</v>
      </c>
      <c r="B12" s="165" t="s">
        <v>234</v>
      </c>
      <c r="C12" s="51" t="s">
        <v>197</v>
      </c>
      <c r="D12" s="115" t="s">
        <v>167</v>
      </c>
      <c r="E12" s="100">
        <v>9</v>
      </c>
      <c r="F12" s="182">
        <v>2</v>
      </c>
      <c r="G12" s="183" t="s">
        <v>63</v>
      </c>
      <c r="H12" s="183">
        <v>0</v>
      </c>
      <c r="I12" s="183">
        <v>2.5</v>
      </c>
      <c r="J12" s="183" t="s">
        <v>63</v>
      </c>
      <c r="K12" s="183" t="s">
        <v>63</v>
      </c>
      <c r="L12" s="183">
        <v>0</v>
      </c>
      <c r="M12" s="110">
        <f t="shared" si="0"/>
        <v>4.5</v>
      </c>
      <c r="N12" s="119"/>
      <c r="O12" s="110"/>
      <c r="P12" s="132" t="s">
        <v>268</v>
      </c>
      <c r="Q12" s="208">
        <v>6</v>
      </c>
      <c r="R12" s="138" t="s">
        <v>271</v>
      </c>
    </row>
    <row r="13" spans="1:22" ht="72" customHeight="1">
      <c r="A13" s="130" t="s">
        <v>144</v>
      </c>
      <c r="B13" s="165" t="s">
        <v>233</v>
      </c>
      <c r="C13" s="162" t="s">
        <v>198</v>
      </c>
      <c r="D13" s="115" t="s">
        <v>167</v>
      </c>
      <c r="E13" s="100">
        <v>9</v>
      </c>
      <c r="F13" s="180">
        <v>2</v>
      </c>
      <c r="G13" s="183" t="s">
        <v>63</v>
      </c>
      <c r="H13" s="183" t="s">
        <v>63</v>
      </c>
      <c r="I13" s="181">
        <v>2</v>
      </c>
      <c r="J13" s="183" t="s">
        <v>63</v>
      </c>
      <c r="K13" s="183" t="s">
        <v>63</v>
      </c>
      <c r="L13" s="181" t="s">
        <v>63</v>
      </c>
      <c r="M13" s="110">
        <f t="shared" si="0"/>
        <v>4</v>
      </c>
      <c r="N13" s="119"/>
      <c r="O13" s="110"/>
      <c r="P13" s="132" t="s">
        <v>268</v>
      </c>
      <c r="Q13" s="207">
        <v>7</v>
      </c>
      <c r="R13" s="138" t="s">
        <v>271</v>
      </c>
    </row>
    <row r="14" spans="1:22" ht="78" customHeight="1">
      <c r="A14" s="123" t="s">
        <v>144</v>
      </c>
      <c r="B14" s="165"/>
      <c r="C14" s="156" t="s">
        <v>195</v>
      </c>
      <c r="D14" s="188" t="s">
        <v>164</v>
      </c>
      <c r="E14" s="100">
        <v>9</v>
      </c>
      <c r="F14" s="180"/>
      <c r="G14" s="180"/>
      <c r="H14" s="180"/>
      <c r="I14" s="180"/>
      <c r="J14" s="180"/>
      <c r="K14" s="180"/>
      <c r="L14" s="180"/>
      <c r="M14" s="110">
        <f t="shared" si="0"/>
        <v>0</v>
      </c>
      <c r="N14" s="119"/>
      <c r="O14" s="110"/>
      <c r="P14" s="132" t="s">
        <v>269</v>
      </c>
      <c r="Q14" s="207"/>
      <c r="R14" s="26" t="s">
        <v>277</v>
      </c>
    </row>
    <row r="15" spans="1:22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152"/>
    </row>
    <row r="16" spans="1:22" ht="15.75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174"/>
      <c r="U16" s="174"/>
      <c r="V16" s="174"/>
    </row>
    <row r="17" spans="1:22" ht="15.75">
      <c r="A17" s="218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174"/>
      <c r="U17" s="174"/>
      <c r="V17" s="174"/>
    </row>
    <row r="18" spans="1:22" ht="15.75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174"/>
      <c r="U18" s="174"/>
      <c r="V18" s="174"/>
    </row>
    <row r="19" spans="1:22" ht="15.75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174"/>
      <c r="U19" s="174"/>
      <c r="V19" s="174"/>
    </row>
    <row r="20" spans="1:22" ht="15.75">
      <c r="A20" s="218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174"/>
      <c r="U20" s="174"/>
      <c r="V20" s="174"/>
    </row>
    <row r="21" spans="1:22" ht="15.75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174"/>
      <c r="U21" s="174"/>
      <c r="V21" s="174"/>
    </row>
    <row r="22" spans="1:22" ht="15.75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20"/>
      <c r="U22" s="220"/>
      <c r="V22" s="220"/>
    </row>
    <row r="23" spans="1:22" ht="15.7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174"/>
      <c r="U23" s="174"/>
      <c r="V23" s="174"/>
    </row>
    <row r="24" spans="1:22" ht="15.75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174"/>
      <c r="U24" s="174"/>
      <c r="V24" s="174"/>
    </row>
    <row r="25" spans="1:22" ht="15.75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174"/>
      <c r="U25" s="174"/>
      <c r="V25" s="174"/>
    </row>
    <row r="26" spans="1:22" ht="15.7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174"/>
      <c r="U26" s="174"/>
      <c r="V26" s="174"/>
    </row>
    <row r="27" spans="1:22" ht="15.7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174"/>
      <c r="U27" s="174"/>
      <c r="V27" s="174"/>
    </row>
  </sheetData>
  <sortState ref="A7:R14">
    <sortCondition descending="1" ref="M7"/>
  </sortState>
  <mergeCells count="13">
    <mergeCell ref="A27:S27"/>
    <mergeCell ref="A23:S23"/>
    <mergeCell ref="A24:S24"/>
    <mergeCell ref="A25:S25"/>
    <mergeCell ref="A26:S26"/>
    <mergeCell ref="A22:V22"/>
    <mergeCell ref="A20:S20"/>
    <mergeCell ref="A21:S21"/>
    <mergeCell ref="A15:O15"/>
    <mergeCell ref="A16:S16"/>
    <mergeCell ref="A17:S17"/>
    <mergeCell ref="A18:S18"/>
    <mergeCell ref="A19:S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M7:M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topLeftCell="A4" zoomScale="80" zoomScaleNormal="80" workbookViewId="0">
      <selection activeCell="S9" sqref="S9"/>
    </sheetView>
  </sheetViews>
  <sheetFormatPr defaultRowHeight="15"/>
  <cols>
    <col min="1" max="1" width="14.85546875" customWidth="1"/>
    <col min="2" max="2" width="7.140625" customWidth="1"/>
    <col min="3" max="3" width="29.85546875" customWidth="1"/>
    <col min="4" max="4" width="23.5703125" customWidth="1"/>
    <col min="5" max="5" width="8.28515625" customWidth="1"/>
    <col min="6" max="6" width="5.5703125" customWidth="1"/>
    <col min="7" max="7" width="5.42578125" customWidth="1"/>
    <col min="8" max="8" width="5.5703125" customWidth="1"/>
    <col min="9" max="9" width="5.140625" customWidth="1"/>
    <col min="10" max="10" width="5" customWidth="1"/>
    <col min="11" max="11" width="5.42578125" customWidth="1"/>
    <col min="12" max="12" width="8.28515625" customWidth="1"/>
    <col min="13" max="13" width="8.42578125" customWidth="1"/>
    <col min="14" max="14" width="10.140625" customWidth="1"/>
    <col min="15" max="15" width="18.28515625" customWidth="1"/>
    <col min="16" max="16" width="7.7109375" customWidth="1"/>
    <col min="17" max="17" width="28.7109375" customWidth="1"/>
  </cols>
  <sheetData>
    <row r="1" spans="1:17" ht="15.75">
      <c r="A1" s="133" t="s">
        <v>147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7" ht="15.75">
      <c r="A2" s="133" t="s">
        <v>148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7" ht="15.75">
      <c r="A3" s="133" t="s">
        <v>141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7" ht="15.75">
      <c r="A4" s="133" t="s">
        <v>158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7" ht="15.75">
      <c r="A5" s="133" t="s">
        <v>159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7" ht="82.5" customHeight="1">
      <c r="A6" s="84" t="s">
        <v>0</v>
      </c>
      <c r="B6" s="84" t="s">
        <v>1</v>
      </c>
      <c r="C6" s="98" t="s">
        <v>2</v>
      </c>
      <c r="D6" s="84" t="s">
        <v>145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5">
        <v>5</v>
      </c>
      <c r="K6" s="85">
        <v>6</v>
      </c>
      <c r="L6" s="85" t="s">
        <v>157</v>
      </c>
      <c r="M6" s="84" t="s">
        <v>10</v>
      </c>
      <c r="N6" s="84" t="s">
        <v>11</v>
      </c>
      <c r="O6" s="84" t="s">
        <v>142</v>
      </c>
      <c r="P6" s="84" t="s">
        <v>143</v>
      </c>
      <c r="Q6" s="84" t="s">
        <v>14</v>
      </c>
    </row>
    <row r="7" spans="1:17" ht="78.75">
      <c r="A7" s="91" t="s">
        <v>144</v>
      </c>
      <c r="B7" s="211" t="s">
        <v>230</v>
      </c>
      <c r="C7" s="138" t="s">
        <v>226</v>
      </c>
      <c r="D7" s="189" t="s">
        <v>164</v>
      </c>
      <c r="E7" s="100">
        <v>10</v>
      </c>
      <c r="F7" s="100">
        <v>4</v>
      </c>
      <c r="G7" s="100">
        <v>6</v>
      </c>
      <c r="H7" s="100">
        <v>4</v>
      </c>
      <c r="I7" s="100">
        <v>8</v>
      </c>
      <c r="J7" s="91">
        <v>7</v>
      </c>
      <c r="K7" s="91" t="s">
        <v>63</v>
      </c>
      <c r="L7" s="127">
        <f t="shared" ref="L7:L16" si="0">SUM(F7:K7)</f>
        <v>29</v>
      </c>
      <c r="M7" s="91"/>
      <c r="N7" s="127"/>
      <c r="O7" s="126" t="s">
        <v>275</v>
      </c>
      <c r="P7" s="119">
        <v>1</v>
      </c>
      <c r="Q7" s="157" t="s">
        <v>278</v>
      </c>
    </row>
    <row r="8" spans="1:17" ht="70.5" customHeight="1">
      <c r="A8" s="91" t="s">
        <v>144</v>
      </c>
      <c r="B8" s="195" t="s">
        <v>231</v>
      </c>
      <c r="C8" s="138" t="s">
        <v>229</v>
      </c>
      <c r="D8" s="138" t="s">
        <v>191</v>
      </c>
      <c r="E8" s="100">
        <v>10</v>
      </c>
      <c r="F8" s="100">
        <v>2</v>
      </c>
      <c r="G8" s="100">
        <v>2</v>
      </c>
      <c r="H8" s="100">
        <v>4</v>
      </c>
      <c r="I8" s="100">
        <v>3</v>
      </c>
      <c r="J8" s="100">
        <v>1</v>
      </c>
      <c r="K8" s="100">
        <v>9</v>
      </c>
      <c r="L8" s="127">
        <f t="shared" si="0"/>
        <v>21</v>
      </c>
      <c r="M8" s="113"/>
      <c r="N8" s="127"/>
      <c r="O8" s="126" t="s">
        <v>267</v>
      </c>
      <c r="P8" s="158">
        <v>2</v>
      </c>
      <c r="Q8" s="51" t="s">
        <v>274</v>
      </c>
    </row>
    <row r="9" spans="1:17" ht="78.75">
      <c r="A9" s="91" t="s">
        <v>144</v>
      </c>
      <c r="B9" s="195" t="s">
        <v>227</v>
      </c>
      <c r="C9" s="193" t="s">
        <v>200</v>
      </c>
      <c r="D9" s="137" t="s">
        <v>167</v>
      </c>
      <c r="E9" s="100">
        <v>10</v>
      </c>
      <c r="F9" s="154">
        <v>3</v>
      </c>
      <c r="G9" s="154">
        <v>0</v>
      </c>
      <c r="H9" s="154">
        <v>3</v>
      </c>
      <c r="I9" s="154">
        <v>3</v>
      </c>
      <c r="J9" s="146">
        <v>1</v>
      </c>
      <c r="K9" s="91">
        <v>8</v>
      </c>
      <c r="L9" s="127">
        <f t="shared" si="0"/>
        <v>18</v>
      </c>
      <c r="M9" s="91"/>
      <c r="N9" s="127"/>
      <c r="O9" s="126" t="s">
        <v>268</v>
      </c>
      <c r="P9" s="119">
        <v>3</v>
      </c>
      <c r="Q9" s="26" t="s">
        <v>280</v>
      </c>
    </row>
    <row r="10" spans="1:17" ht="78.75" customHeight="1">
      <c r="A10" s="91" t="s">
        <v>144</v>
      </c>
      <c r="B10" s="195" t="s">
        <v>232</v>
      </c>
      <c r="C10" s="144" t="s">
        <v>209</v>
      </c>
      <c r="D10" s="193" t="s">
        <v>164</v>
      </c>
      <c r="E10" s="100">
        <v>10</v>
      </c>
      <c r="F10" s="154">
        <v>0.5</v>
      </c>
      <c r="G10" s="154">
        <v>2</v>
      </c>
      <c r="H10" s="154">
        <v>3</v>
      </c>
      <c r="I10" s="154">
        <v>1.5</v>
      </c>
      <c r="J10" s="164">
        <v>0</v>
      </c>
      <c r="K10" s="116">
        <v>8</v>
      </c>
      <c r="L10" s="127">
        <f t="shared" si="0"/>
        <v>15</v>
      </c>
      <c r="M10" s="116"/>
      <c r="N10" s="127"/>
      <c r="O10" s="126" t="s">
        <v>268</v>
      </c>
      <c r="P10" s="159">
        <v>4</v>
      </c>
      <c r="Q10" s="138" t="s">
        <v>260</v>
      </c>
    </row>
    <row r="11" spans="1:17" ht="78.75">
      <c r="A11" s="91" t="s">
        <v>144</v>
      </c>
      <c r="B11" s="195" t="s">
        <v>225</v>
      </c>
      <c r="C11" s="148" t="s">
        <v>204</v>
      </c>
      <c r="D11" s="137" t="s">
        <v>167</v>
      </c>
      <c r="E11" s="100">
        <v>10</v>
      </c>
      <c r="F11" s="154">
        <v>0</v>
      </c>
      <c r="G11" s="154" t="s">
        <v>63</v>
      </c>
      <c r="H11" s="154">
        <v>0</v>
      </c>
      <c r="I11" s="154" t="s">
        <v>63</v>
      </c>
      <c r="J11" s="146">
        <v>3</v>
      </c>
      <c r="K11" s="91">
        <v>7</v>
      </c>
      <c r="L11" s="127">
        <f t="shared" si="0"/>
        <v>10</v>
      </c>
      <c r="M11" s="91"/>
      <c r="N11" s="127"/>
      <c r="O11" s="126" t="s">
        <v>268</v>
      </c>
      <c r="P11" s="119">
        <v>5</v>
      </c>
      <c r="Q11" s="138" t="s">
        <v>280</v>
      </c>
    </row>
    <row r="12" spans="1:17" ht="78.75">
      <c r="A12" s="91" t="s">
        <v>144</v>
      </c>
      <c r="B12" s="195" t="s">
        <v>228</v>
      </c>
      <c r="C12" s="148" t="s">
        <v>201</v>
      </c>
      <c r="D12" s="137" t="s">
        <v>167</v>
      </c>
      <c r="E12" s="100">
        <v>10</v>
      </c>
      <c r="F12" s="154">
        <v>2</v>
      </c>
      <c r="G12" s="154">
        <v>0</v>
      </c>
      <c r="H12" s="154">
        <v>1</v>
      </c>
      <c r="I12" s="154" t="s">
        <v>63</v>
      </c>
      <c r="J12" s="146" t="s">
        <v>63</v>
      </c>
      <c r="K12" s="91">
        <v>6</v>
      </c>
      <c r="L12" s="127">
        <f t="shared" si="0"/>
        <v>9</v>
      </c>
      <c r="M12" s="91"/>
      <c r="N12" s="127"/>
      <c r="O12" s="126" t="s">
        <v>268</v>
      </c>
      <c r="P12" s="119">
        <v>6</v>
      </c>
      <c r="Q12" s="138" t="s">
        <v>280</v>
      </c>
    </row>
    <row r="13" spans="1:17" ht="63">
      <c r="A13" s="91" t="s">
        <v>144</v>
      </c>
      <c r="B13" s="195" t="s">
        <v>224</v>
      </c>
      <c r="C13" s="26" t="s">
        <v>207</v>
      </c>
      <c r="D13" s="137" t="s">
        <v>208</v>
      </c>
      <c r="E13" s="100">
        <v>10</v>
      </c>
      <c r="F13" s="154">
        <v>1</v>
      </c>
      <c r="G13" s="154" t="s">
        <v>63</v>
      </c>
      <c r="H13" s="154">
        <v>2</v>
      </c>
      <c r="I13" s="154">
        <v>0.5</v>
      </c>
      <c r="J13" s="146">
        <v>0</v>
      </c>
      <c r="K13" s="91" t="s">
        <v>63</v>
      </c>
      <c r="L13" s="127">
        <f t="shared" si="0"/>
        <v>3.5</v>
      </c>
      <c r="M13" s="91"/>
      <c r="N13" s="127"/>
      <c r="O13" s="126" t="s">
        <v>268</v>
      </c>
      <c r="P13" s="119">
        <v>7</v>
      </c>
      <c r="Q13" s="138" t="s">
        <v>283</v>
      </c>
    </row>
    <row r="14" spans="1:17" ht="63">
      <c r="A14" s="91" t="s">
        <v>144</v>
      </c>
      <c r="B14" s="195"/>
      <c r="C14" s="26" t="s">
        <v>202</v>
      </c>
      <c r="D14" s="137" t="s">
        <v>203</v>
      </c>
      <c r="E14" s="100">
        <v>10</v>
      </c>
      <c r="F14" s="154"/>
      <c r="G14" s="154"/>
      <c r="H14" s="154"/>
      <c r="I14" s="154"/>
      <c r="J14" s="146"/>
      <c r="K14" s="146"/>
      <c r="L14" s="127">
        <f t="shared" si="0"/>
        <v>0</v>
      </c>
      <c r="M14" s="91"/>
      <c r="N14" s="127"/>
      <c r="O14" s="91" t="s">
        <v>269</v>
      </c>
      <c r="P14" s="119"/>
      <c r="Q14" s="26" t="s">
        <v>281</v>
      </c>
    </row>
    <row r="15" spans="1:17" ht="126">
      <c r="A15" s="91" t="s">
        <v>144</v>
      </c>
      <c r="B15" s="210"/>
      <c r="C15" s="212" t="s">
        <v>205</v>
      </c>
      <c r="D15" s="196" t="s">
        <v>206</v>
      </c>
      <c r="E15" s="100">
        <v>10</v>
      </c>
      <c r="F15" s="100"/>
      <c r="G15" s="100"/>
      <c r="H15" s="100"/>
      <c r="I15" s="100"/>
      <c r="J15" s="91"/>
      <c r="K15" s="91"/>
      <c r="L15" s="127">
        <f t="shared" si="0"/>
        <v>0</v>
      </c>
      <c r="M15" s="91"/>
      <c r="N15" s="127"/>
      <c r="O15" s="91" t="s">
        <v>269</v>
      </c>
      <c r="P15" s="119"/>
      <c r="Q15" s="213" t="s">
        <v>282</v>
      </c>
    </row>
    <row r="16" spans="1:17" ht="78.75">
      <c r="A16" s="91" t="s">
        <v>144</v>
      </c>
      <c r="B16" s="195"/>
      <c r="C16" s="26" t="s">
        <v>210</v>
      </c>
      <c r="D16" s="189" t="s">
        <v>164</v>
      </c>
      <c r="E16" s="100">
        <v>10</v>
      </c>
      <c r="F16" s="100"/>
      <c r="G16" s="100"/>
      <c r="H16" s="100"/>
      <c r="I16" s="100"/>
      <c r="J16" s="91"/>
      <c r="K16" s="91"/>
      <c r="L16" s="127">
        <f t="shared" si="0"/>
        <v>0</v>
      </c>
      <c r="M16" s="91"/>
      <c r="N16" s="127"/>
      <c r="O16" s="91" t="s">
        <v>269</v>
      </c>
      <c r="P16" s="119"/>
      <c r="Q16" s="192" t="s">
        <v>260</v>
      </c>
    </row>
    <row r="18" spans="1:21" ht="15.75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174"/>
      <c r="T18" s="174"/>
      <c r="U18" s="174"/>
    </row>
    <row r="19" spans="1:21" ht="15.75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174"/>
      <c r="T19" s="174"/>
      <c r="U19" s="174"/>
    </row>
    <row r="20" spans="1:21" ht="15.75">
      <c r="A20" s="218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174"/>
      <c r="T20" s="174"/>
      <c r="U20" s="174"/>
    </row>
    <row r="21" spans="1:21" ht="15.75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174"/>
      <c r="T21" s="174"/>
      <c r="U21" s="174"/>
    </row>
    <row r="22" spans="1:21" ht="15.75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174"/>
      <c r="T22" s="174"/>
      <c r="U22" s="174"/>
    </row>
    <row r="23" spans="1:21" ht="15.7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174"/>
      <c r="T23" s="174"/>
      <c r="U23" s="174"/>
    </row>
    <row r="24" spans="1:21" ht="15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20"/>
      <c r="T24" s="220"/>
      <c r="U24" s="220"/>
    </row>
    <row r="25" spans="1:21" ht="15.75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174"/>
      <c r="T25" s="174"/>
      <c r="U25" s="174"/>
    </row>
    <row r="26" spans="1:21" ht="15.75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174"/>
      <c r="T26" s="174"/>
      <c r="U26" s="174"/>
    </row>
    <row r="27" spans="1:21" ht="15.7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174"/>
      <c r="T27" s="174"/>
      <c r="U27" s="174"/>
    </row>
    <row r="28" spans="1:21" ht="15.75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174"/>
      <c r="T28" s="174"/>
      <c r="U28" s="174"/>
    </row>
    <row r="29" spans="1:21" ht="15.7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174"/>
      <c r="T29" s="174"/>
      <c r="U29" s="174"/>
    </row>
  </sheetData>
  <sortState ref="A7:Q16">
    <sortCondition descending="1" ref="L7"/>
  </sortState>
  <mergeCells count="12">
    <mergeCell ref="A29:R29"/>
    <mergeCell ref="A25:R25"/>
    <mergeCell ref="A26:R26"/>
    <mergeCell ref="A27:R27"/>
    <mergeCell ref="A28:R28"/>
    <mergeCell ref="A23:R23"/>
    <mergeCell ref="A24:U24"/>
    <mergeCell ref="A18:R18"/>
    <mergeCell ref="A19:R19"/>
    <mergeCell ref="A20:R20"/>
    <mergeCell ref="A21:R21"/>
    <mergeCell ref="A22:R2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8:L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BJ27"/>
  <sheetViews>
    <sheetView tabSelected="1" zoomScale="80" zoomScaleNormal="80" workbookViewId="0">
      <selection activeCell="D40" sqref="D40"/>
    </sheetView>
  </sheetViews>
  <sheetFormatPr defaultRowHeight="15"/>
  <cols>
    <col min="1" max="1" width="15.85546875" customWidth="1"/>
    <col min="2" max="2" width="9.7109375" customWidth="1"/>
    <col min="3" max="3" width="32.28515625" customWidth="1"/>
    <col min="4" max="4" width="28.5703125" customWidth="1"/>
    <col min="5" max="5" width="7.42578125" customWidth="1"/>
    <col min="6" max="6" width="6" customWidth="1"/>
    <col min="7" max="7" width="5.140625" customWidth="1"/>
    <col min="8" max="8" width="4.85546875" customWidth="1"/>
    <col min="9" max="9" width="5.42578125" customWidth="1"/>
    <col min="10" max="10" width="4.5703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13.140625" customWidth="1"/>
    <col min="16" max="16" width="7.42578125" customWidth="1"/>
    <col min="17" max="17" width="29.5703125" customWidth="1"/>
  </cols>
  <sheetData>
    <row r="1" spans="1:62" ht="15.75">
      <c r="A1" s="133" t="s">
        <v>147</v>
      </c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62" ht="15.75">
      <c r="A2" s="133" t="s">
        <v>146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62" ht="15.75">
      <c r="A3" s="133" t="s">
        <v>141</v>
      </c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62" ht="15.75">
      <c r="A4" s="133" t="s">
        <v>161</v>
      </c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62" ht="15.75">
      <c r="A5" s="133" t="s">
        <v>162</v>
      </c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62" s="88" customFormat="1" ht="70.5" customHeight="1">
      <c r="A6" s="84" t="s">
        <v>0</v>
      </c>
      <c r="B6" s="84" t="s">
        <v>1</v>
      </c>
      <c r="C6" s="84" t="s">
        <v>2</v>
      </c>
      <c r="D6" s="84" t="s">
        <v>145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5">
        <v>5</v>
      </c>
      <c r="K6" s="85">
        <v>6</v>
      </c>
      <c r="L6" s="85" t="s">
        <v>160</v>
      </c>
      <c r="M6" s="84" t="s">
        <v>10</v>
      </c>
      <c r="N6" s="84" t="s">
        <v>11</v>
      </c>
      <c r="O6" s="84" t="s">
        <v>142</v>
      </c>
      <c r="P6" s="84" t="s">
        <v>143</v>
      </c>
      <c r="Q6" s="84" t="s">
        <v>14</v>
      </c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</row>
    <row r="7" spans="1:62" s="86" customFormat="1" ht="70.5" customHeight="1">
      <c r="A7" s="144" t="s">
        <v>144</v>
      </c>
      <c r="B7" s="194" t="s">
        <v>223</v>
      </c>
      <c r="C7" s="144" t="s">
        <v>211</v>
      </c>
      <c r="D7" s="193" t="s">
        <v>164</v>
      </c>
      <c r="E7" s="26">
        <v>11</v>
      </c>
      <c r="F7" s="100">
        <v>3</v>
      </c>
      <c r="G7" s="100">
        <v>2</v>
      </c>
      <c r="H7" s="100">
        <v>4</v>
      </c>
      <c r="I7" s="100">
        <v>7.5</v>
      </c>
      <c r="J7" s="90">
        <v>3</v>
      </c>
      <c r="K7" s="100">
        <v>10</v>
      </c>
      <c r="L7" s="26">
        <f t="shared" ref="L7:L12" si="0">SUM(F7:K7)</f>
        <v>29.5</v>
      </c>
      <c r="M7" s="149"/>
      <c r="N7" s="26"/>
      <c r="O7" s="151" t="s">
        <v>275</v>
      </c>
      <c r="P7" s="150">
        <v>1</v>
      </c>
      <c r="Q7" s="138" t="s">
        <v>265</v>
      </c>
    </row>
    <row r="8" spans="1:62" ht="78.75">
      <c r="A8" s="144" t="s">
        <v>144</v>
      </c>
      <c r="B8" s="195" t="s">
        <v>220</v>
      </c>
      <c r="C8" s="144" t="s">
        <v>217</v>
      </c>
      <c r="D8" s="193" t="s">
        <v>164</v>
      </c>
      <c r="E8" s="26">
        <v>11</v>
      </c>
      <c r="F8" s="119">
        <v>4</v>
      </c>
      <c r="G8" s="119">
        <v>3</v>
      </c>
      <c r="H8" s="119">
        <v>4</v>
      </c>
      <c r="I8" s="119">
        <v>2</v>
      </c>
      <c r="J8" s="119">
        <v>1</v>
      </c>
      <c r="K8" s="119">
        <v>11</v>
      </c>
      <c r="L8" s="26">
        <f t="shared" si="0"/>
        <v>25</v>
      </c>
      <c r="M8" s="91"/>
      <c r="N8" s="26"/>
      <c r="O8" s="151" t="s">
        <v>267</v>
      </c>
      <c r="P8" s="91">
        <v>2</v>
      </c>
      <c r="Q8" s="138" t="s">
        <v>265</v>
      </c>
    </row>
    <row r="9" spans="1:62" ht="78.75">
      <c r="A9" s="144" t="s">
        <v>144</v>
      </c>
      <c r="B9" s="194" t="s">
        <v>218</v>
      </c>
      <c r="C9" s="26" t="s">
        <v>214</v>
      </c>
      <c r="D9" s="191" t="s">
        <v>215</v>
      </c>
      <c r="E9" s="26">
        <v>11</v>
      </c>
      <c r="F9" s="154">
        <v>1</v>
      </c>
      <c r="G9" s="154">
        <v>1</v>
      </c>
      <c r="H9" s="154">
        <v>4</v>
      </c>
      <c r="I9" s="154">
        <v>2</v>
      </c>
      <c r="J9" s="112">
        <v>2</v>
      </c>
      <c r="K9" s="90">
        <v>10</v>
      </c>
      <c r="L9" s="26">
        <f t="shared" si="0"/>
        <v>20</v>
      </c>
      <c r="M9" s="147"/>
      <c r="N9" s="26"/>
      <c r="O9" s="151" t="s">
        <v>267</v>
      </c>
      <c r="P9" s="147">
        <v>3</v>
      </c>
      <c r="Q9" s="138" t="s">
        <v>285</v>
      </c>
    </row>
    <row r="10" spans="1:62" ht="63">
      <c r="A10" s="144" t="s">
        <v>144</v>
      </c>
      <c r="B10" s="195" t="s">
        <v>219</v>
      </c>
      <c r="C10" s="144" t="s">
        <v>213</v>
      </c>
      <c r="D10" s="190" t="s">
        <v>167</v>
      </c>
      <c r="E10" s="26">
        <v>11</v>
      </c>
      <c r="F10" s="154">
        <v>1</v>
      </c>
      <c r="G10" s="154">
        <v>1</v>
      </c>
      <c r="H10" s="154">
        <v>3</v>
      </c>
      <c r="I10" s="154" t="s">
        <v>63</v>
      </c>
      <c r="J10" s="163">
        <v>4</v>
      </c>
      <c r="K10" s="102">
        <v>7</v>
      </c>
      <c r="L10" s="26">
        <f t="shared" si="0"/>
        <v>16</v>
      </c>
      <c r="M10" s="149"/>
      <c r="N10" s="26"/>
      <c r="O10" s="151" t="s">
        <v>268</v>
      </c>
      <c r="P10" s="150">
        <v>4</v>
      </c>
      <c r="Q10" s="138" t="s">
        <v>284</v>
      </c>
    </row>
    <row r="11" spans="1:62" ht="78.75">
      <c r="A11" s="144" t="s">
        <v>144</v>
      </c>
      <c r="B11" s="194" t="s">
        <v>222</v>
      </c>
      <c r="C11" s="26" t="s">
        <v>216</v>
      </c>
      <c r="D11" s="192" t="s">
        <v>164</v>
      </c>
      <c r="E11" s="26">
        <v>11</v>
      </c>
      <c r="F11" s="154">
        <v>1</v>
      </c>
      <c r="G11" s="154">
        <v>2</v>
      </c>
      <c r="H11" s="154" t="s">
        <v>63</v>
      </c>
      <c r="I11" s="154">
        <v>1</v>
      </c>
      <c r="J11" s="154" t="s">
        <v>63</v>
      </c>
      <c r="K11" s="100">
        <v>12</v>
      </c>
      <c r="L11" s="26">
        <f t="shared" si="0"/>
        <v>16</v>
      </c>
      <c r="M11" s="26"/>
      <c r="N11" s="26"/>
      <c r="O11" s="151" t="s">
        <v>268</v>
      </c>
      <c r="P11" s="145">
        <v>4</v>
      </c>
      <c r="Q11" s="138" t="s">
        <v>265</v>
      </c>
    </row>
    <row r="12" spans="1:62" ht="63">
      <c r="A12" s="144" t="s">
        <v>144</v>
      </c>
      <c r="B12" s="195" t="s">
        <v>221</v>
      </c>
      <c r="C12" s="26" t="s">
        <v>212</v>
      </c>
      <c r="D12" s="190" t="s">
        <v>167</v>
      </c>
      <c r="E12" s="26">
        <v>11</v>
      </c>
      <c r="F12" s="154">
        <v>0.5</v>
      </c>
      <c r="G12" s="154">
        <v>1</v>
      </c>
      <c r="H12" s="154">
        <v>0</v>
      </c>
      <c r="I12" s="154">
        <v>1</v>
      </c>
      <c r="J12" s="100">
        <v>1</v>
      </c>
      <c r="K12" s="125">
        <v>9</v>
      </c>
      <c r="L12" s="26">
        <f t="shared" si="0"/>
        <v>12.5</v>
      </c>
      <c r="M12" s="138"/>
      <c r="N12" s="26"/>
      <c r="O12" s="151" t="s">
        <v>268</v>
      </c>
      <c r="P12" s="138">
        <v>5</v>
      </c>
      <c r="Q12" s="138" t="s">
        <v>284</v>
      </c>
    </row>
    <row r="15" spans="1:62" ht="15.75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174"/>
      <c r="T15" s="174"/>
      <c r="U15" s="174"/>
    </row>
    <row r="16" spans="1:62" ht="15.75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174"/>
      <c r="T16" s="174"/>
      <c r="U16" s="174"/>
    </row>
    <row r="17" spans="1:23" ht="15.75">
      <c r="A17" s="218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174"/>
      <c r="T17" s="174"/>
      <c r="U17" s="174"/>
    </row>
    <row r="18" spans="1:23" ht="15.75">
      <c r="A18" s="218"/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174"/>
      <c r="T18" s="174"/>
      <c r="U18" s="174"/>
    </row>
    <row r="19" spans="1:23" ht="15.75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174"/>
      <c r="T19" s="174"/>
      <c r="U19" s="174"/>
    </row>
    <row r="20" spans="1:23" ht="15.75">
      <c r="A20" s="218"/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174"/>
      <c r="T20" s="174"/>
      <c r="U20" s="174"/>
    </row>
    <row r="21" spans="1:23" ht="15.75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20"/>
      <c r="T21" s="220"/>
      <c r="U21" s="220"/>
    </row>
    <row r="22" spans="1:23" ht="15.75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174"/>
      <c r="T22" s="174"/>
      <c r="U22" s="174"/>
    </row>
    <row r="23" spans="1:23" ht="15.75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174"/>
      <c r="T23" s="174"/>
      <c r="U23" s="174"/>
    </row>
    <row r="24" spans="1:23" ht="15.75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174"/>
      <c r="T24" s="174"/>
      <c r="U24" s="174"/>
    </row>
    <row r="25" spans="1:23" ht="15.75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174"/>
      <c r="T25" s="174"/>
      <c r="U25" s="174"/>
    </row>
    <row r="26" spans="1:23" ht="15.7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4"/>
      <c r="T26" s="224"/>
      <c r="U26" s="224"/>
      <c r="V26" s="224"/>
      <c r="W26" s="224"/>
    </row>
    <row r="27" spans="1:2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</sheetData>
  <sortState ref="A7:Q12">
    <sortCondition descending="1" ref="L7"/>
  </sortState>
  <mergeCells count="12">
    <mergeCell ref="A20:R20"/>
    <mergeCell ref="A15:R15"/>
    <mergeCell ref="A16:R16"/>
    <mergeCell ref="A17:R17"/>
    <mergeCell ref="A18:R18"/>
    <mergeCell ref="A19:R19"/>
    <mergeCell ref="A25:R25"/>
    <mergeCell ref="A21:U21"/>
    <mergeCell ref="A26:W26"/>
    <mergeCell ref="A22:R22"/>
    <mergeCell ref="A23:R23"/>
    <mergeCell ref="A24:R2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L7: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2023-11-10T11:18:53Z</dcterms:modified>
</cp:coreProperties>
</file>