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класс'!#REF!</definedName>
    <definedName name="_xlnm._FilterDatabase" localSheetId="0" hidden="1">'7 класс'!$A$7:$S$7</definedName>
    <definedName name="_xlnm._FilterDatabase" localSheetId="1" hidden="1">'7кл'!#REF!</definedName>
    <definedName name="_xlnm._FilterDatabase" localSheetId="2" hidden="1">'8 класс'!$A$7:$W$16</definedName>
    <definedName name="_xlnm._FilterDatabase" localSheetId="3" hidden="1">'9 класс'!#REF!</definedName>
  </definedNames>
  <calcPr calcId="124519"/>
</workbook>
</file>

<file path=xl/calcChain.xml><?xml version="1.0" encoding="utf-8"?>
<calcChain xmlns="http://schemas.openxmlformats.org/spreadsheetml/2006/main">
  <c r="V13" i="13"/>
  <c r="V11"/>
  <c r="V12"/>
  <c r="V8"/>
  <c r="V9"/>
  <c r="V10"/>
  <c r="V15" i="14"/>
  <c r="V10"/>
  <c r="V16"/>
  <c r="V17"/>
  <c r="V9"/>
  <c r="V13"/>
  <c r="V12"/>
  <c r="V14"/>
  <c r="V18"/>
  <c r="V8"/>
  <c r="V19"/>
  <c r="V11"/>
  <c r="V11" i="11" l="1"/>
  <c r="V10"/>
  <c r="V9"/>
  <c r="V14"/>
  <c r="V17"/>
  <c r="V12"/>
  <c r="V16"/>
  <c r="V8"/>
  <c r="V13"/>
  <c r="V15"/>
  <c r="R10" i="8"/>
  <c r="R11"/>
  <c r="R12"/>
  <c r="R9"/>
  <c r="R14"/>
  <c r="R8"/>
  <c r="R13"/>
  <c r="R9" i="17" l="1"/>
  <c r="R12" l="1"/>
  <c r="R11"/>
  <c r="R16" l="1"/>
  <c r="R15"/>
  <c r="R10"/>
  <c r="R14"/>
  <c r="R13"/>
  <c r="R8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<sst xmlns="http://schemas.openxmlformats.org/spreadsheetml/2006/main" count="793" uniqueCount="255">
  <si>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</si>
  <si>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</si>
  <si>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</si>
  <si>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</si>
  <si>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</si>
  <si>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</si>
  <si>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</si>
  <si>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</si>
  <si>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</si>
  <si>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</si>
  <si>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</si>
  <si>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</si>
  <si>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</si>
  <si>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</si>
  <si>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</si>
  <si>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</si>
  <si>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</si>
  <si>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</si>
  <si>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</si>
  <si>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</si>
  <si>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</si>
  <si>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</si>
  <si>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</si>
  <si>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</si>
  <si>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</si>
  <si>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</si>
  <si>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</si>
  <si>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</si>
  <si>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</si>
  <si>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</si>
  <si>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</si>
  <si>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</si>
  <si>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</si>
  <si>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</si>
  <si>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</si>
  <si>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</si>
  <si>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</si>
  <si>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</si>
  <si>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</si>
  <si>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</si>
  <si>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</si>
  <si>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</si>
  <si>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</si>
  <si>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</si>
  <si>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</si>
  <si>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</si>
  <si>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</si>
  <si>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</si>
  <si>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</si>
  <si>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</si>
  <si>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</si>
  <si>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</si>
  <si>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</si>
  <si>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</si>
  <si>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</si>
  <si>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</si>
  <si>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</si>
  <si>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</si>
  <si>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</si>
  <si>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</si>
  <si>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</si>
  <si>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</si>
  <si>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</si>
  <si>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</si>
  <si>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</si>
  <si>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</si>
  <si>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</si>
  <si>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</si>
  <si>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</si>
  <si>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</si>
  <si>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</si>
  <si>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</si>
  <si>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</si>
  <si>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</si>
  <si>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</si>
  <si>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</si>
  <si>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</si>
  <si>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</si>
  <si>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</si>
  <si>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</si>
  <si>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</si>
  <si>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</si>
  <si>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</si>
  <si>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</si>
  <si>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</si>
  <si>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</si>
  <si>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</si>
  <si>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</si>
  <si>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</si>
  <si>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</si>
  <si>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</si>
  <si>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</si>
  <si>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</si>
  <si>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</si>
  <si>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</si>
  <si>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</si>
  <si>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</si>
  <si>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</si>
  <si>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</si>
  <si>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</si>
  <si>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</si>
  <si>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</si>
  <si>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</si>
  <si>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</si>
  <si>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</si>
  <si>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</si>
  <si>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</si>
  <si>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</si>
  <si>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</si>
  <si>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</si>
  <si>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</si>
  <si>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</si>
  <si>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</si>
  <si>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</si>
  <si>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</si>
  <si>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</si>
  <si>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</si>
  <si>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</si>
  <si>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</si>
  <si>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</si>
  <si>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</si>
  <si>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</si>
  <si>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</si>
  <si>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</si>
  <si>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</si>
  <si>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</si>
  <si>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</si>
  <si>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</si>
  <si>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</si>
  <si>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</si>
  <si>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</si>
  <si>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</si>
  <si>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</si>
  <si>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</si>
  <si>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</si>
  <si>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</si>
  <si>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</si>
  <si>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</si>
  <si>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</si>
  <si>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</si>
  <si>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</si>
  <si>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</si>
  <si>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</si>
  <si>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Образовательное учреждение (сокращенное наименование согласно Уставу)</t>
  </si>
  <si>
    <t>обществознание</t>
  </si>
  <si>
    <t>Отсутствовали: 0</t>
  </si>
  <si>
    <t>Кисикова Мадина Магзоновна</t>
  </si>
  <si>
    <t>МБОУ "СОШ №1 им. Героя Советского Союза П.И. Чиркина г.Калининска Саратовской области"</t>
  </si>
  <si>
    <t>Рябошкапов Степан Максимович</t>
  </si>
  <si>
    <t>Кузьминов Егор Алексеевич</t>
  </si>
  <si>
    <t>Ванюшкова Камила Дмитриевна</t>
  </si>
  <si>
    <t>Сигачева Ангелина Николаевна</t>
  </si>
  <si>
    <t>Ищенко Инесса Анатольевна</t>
  </si>
  <si>
    <t>Уразбахтина Анна Васильевна</t>
  </si>
  <si>
    <t>Косолапова Анна Владимировна</t>
  </si>
  <si>
    <t>Развина Лариса Валерьевна</t>
  </si>
  <si>
    <t>Тетюхина Лариса Михайловна</t>
  </si>
  <si>
    <t>Щербаков Тимофей Сергеевич</t>
  </si>
  <si>
    <t>Развина Евгения Александровна</t>
  </si>
  <si>
    <t>Малашина Анна Валерьевна</t>
  </si>
  <si>
    <t>Максимкина Ирина Эдуардовна</t>
  </si>
  <si>
    <t>Иванкова Анастасия Романовна</t>
  </si>
  <si>
    <t>Реброва Наталья Алексеевна</t>
  </si>
  <si>
    <t>Недосекина Лилия Александровна</t>
  </si>
  <si>
    <t>Фаенко Дмитрий Анатольевич</t>
  </si>
  <si>
    <t>Бедряева Виктория Владимировна</t>
  </si>
  <si>
    <t>Протокол заседания жюри муниципального этапа всероссийской олимпиады школьников по обществознанию Калининский район от 25 ноября 2024 г.</t>
  </si>
  <si>
    <t>Присутствовали: 5 чел.</t>
  </si>
  <si>
    <t>Повестка: утверждение результатов  муниципального этапа всероссийской олимпиады по обществознанию 2024 года, 7 класс</t>
  </si>
  <si>
    <t>Решили: утвердить результаты муниципального этапа всероссийской олимпиады по обществознанию 2024 года, 7 класс</t>
  </si>
  <si>
    <t>Присутствовали: 5  чел.</t>
  </si>
  <si>
    <t>Повестка: утверждение результатов  муниципального этапа всероссийской олимпиады по обществознанию 2024 года, 8 класс</t>
  </si>
  <si>
    <t>Решили: утвердить результаты муниципального этапа всероссийской олимпиады по обществознанию 2024 года, 8 класс</t>
  </si>
  <si>
    <t>Присутствовали:  5 чел.</t>
  </si>
  <si>
    <t>Повестка: утверждение результатов  муниципального этапа всероссийской олимпиады по обществознанию 2024 года, 9 класс</t>
  </si>
  <si>
    <t>Решили: утвердить результаты муниципального этапа всероссийской олимпиады по обществознанию 2024 года, 9 класс</t>
  </si>
  <si>
    <t>Повестка: утверждение результатов  муниципального этапа всероссийской олимпиады по обществознанию 2024 года, 10 класс</t>
  </si>
  <si>
    <t>Решили: утвердить результаты муниципального этапа всероссийской олимпиады по обществознанию 2024 года, 10 класс</t>
  </si>
  <si>
    <t>Повестка: утверждение результатов  муниципального этапа всероссийской олимпиады по обществознанию 2024 года, 11 класс</t>
  </si>
  <si>
    <t>Решили: утвердить результаты муниципального этапа всероссийской олимпиады по обществознанию 2024 года, 11 класс</t>
  </si>
  <si>
    <t>Бучков Захар Константинович</t>
  </si>
  <si>
    <t>7б</t>
  </si>
  <si>
    <t>Трухачев Арсений Олегович</t>
  </si>
  <si>
    <t>МБОУ"СОШ №2 имени С.И.Подгайнова г.Калининска Саратовской области"</t>
  </si>
  <si>
    <t>СавенкоДарья Олеговна</t>
  </si>
  <si>
    <t>МБОУ"СОШ с Казачка Калининского района Саратовской области"</t>
  </si>
  <si>
    <t>Черкашина Варвара Анатольевна</t>
  </si>
  <si>
    <t>Федер Ксения Андреевна</t>
  </si>
  <si>
    <t xml:space="preserve">МБОУ "СОШ с. Колокольцовка Калининского района Саратовской области" </t>
  </si>
  <si>
    <t>Кузьмичева Милана Алексеевна</t>
  </si>
  <si>
    <t>Твердов Владислав Романович</t>
  </si>
  <si>
    <t>Бочкова Наталья Владиславовна</t>
  </si>
  <si>
    <t>Развина Ираида  Ивановна</t>
  </si>
  <si>
    <t>Рожков Максим Сергеевич</t>
  </si>
  <si>
    <t>8а</t>
  </si>
  <si>
    <t>Кулжанов Кирилл Владимирович</t>
  </si>
  <si>
    <t>ГБОУ СО " Санаторная школа-инетернат г.Калининска"</t>
  </si>
  <si>
    <r>
      <t xml:space="preserve">Шилина </t>
    </r>
    <r>
      <rPr>
        <sz val="11"/>
        <color theme="1"/>
        <rFont val="Times New Roman"/>
        <family val="1"/>
        <charset val="204"/>
      </rPr>
      <t>Ирина Евгеньевна</t>
    </r>
  </si>
  <si>
    <t>Менухов Глеб Юрьевич</t>
  </si>
  <si>
    <t>Шувахина Светлана Игоревна</t>
  </si>
  <si>
    <t>филиал МБОУ "СОШ №1им. Героя советского Союза П.И.Чиркина г. Калининска Саратовской области"- школа в с. Малая Екатериновка</t>
  </si>
  <si>
    <t>Свиридов Максим Александрович</t>
  </si>
  <si>
    <t xml:space="preserve">Бенда Марина Валентиновна </t>
  </si>
  <si>
    <t>Сафронова Ольга Александровна</t>
  </si>
  <si>
    <t>Линиченко Елизавета Владиславовна</t>
  </si>
  <si>
    <t>9а</t>
  </si>
  <si>
    <t>Белоглазова Полина Алексеевна</t>
  </si>
  <si>
    <t>Чернышов Назар Алексеевич</t>
  </si>
  <si>
    <t>МБОУ"СОШ с Казачка Калининского района саратовской области"</t>
  </si>
  <si>
    <t>Смурага Елизавета Денисовна</t>
  </si>
  <si>
    <t>9б</t>
  </si>
  <si>
    <t>Корниенко Анна Васильевна</t>
  </si>
  <si>
    <t>филиал МБОУ "СОШ с.Атуба Калининского района Саратовской области"-школа в с.Славновка</t>
  </si>
  <si>
    <t>Долгих Татьяна Николаевна</t>
  </si>
  <si>
    <t>МБОУ "СОШ с.Симоновка Калининского района Саратовской области"</t>
  </si>
  <si>
    <t>Бецишор Наталья Михайловна</t>
  </si>
  <si>
    <t>Воскобойников Тимур Александрович</t>
  </si>
  <si>
    <t>МБОУ СОШ с.Большая Ольшанка Калининского района Саратовской области</t>
  </si>
  <si>
    <t xml:space="preserve">Косолапова Анна Владимировна </t>
  </si>
  <si>
    <t>Кузьмичева Наталия Константиновна</t>
  </si>
  <si>
    <t>10а</t>
  </si>
  <si>
    <t>Худяков Никита Сергеевич</t>
  </si>
  <si>
    <t>филиал МБОУ "СОШ с.Анастасьино Калининского района саратовской области" - школа в с.Широкий Уступ</t>
  </si>
  <si>
    <t>Вдовенко Кристина Алексеевна</t>
  </si>
  <si>
    <t>Грачева Софья Дмитриевна</t>
  </si>
  <si>
    <t>Худякова Нина Александровна</t>
  </si>
  <si>
    <t>Мартьянова Анна Владимировна</t>
  </si>
  <si>
    <t>Петрова София Владимировна</t>
  </si>
  <si>
    <t>Чарук Александра Васильевна</t>
  </si>
  <si>
    <t>МБОУ "СОШ с.Сергиевка Калининского района Саратовской области"</t>
  </si>
  <si>
    <t>11а</t>
  </si>
  <si>
    <t>Есина Ксения Дмитриевна</t>
  </si>
  <si>
    <t>Абсаламов Камиль Маратович</t>
  </si>
  <si>
    <t>филиал МБОУ "СОШ №1 имени Героя Советского Союза П. И. Чиркина г . Калининска Саратовской области"-школа в с. Александровка 3- я</t>
  </si>
  <si>
    <t>Ярощук Екатерина Юрьевна</t>
  </si>
  <si>
    <t>Манюшкина Мария Алексеевна</t>
  </si>
  <si>
    <t>11б</t>
  </si>
  <si>
    <t>Аврахова Арина Сергеевна</t>
  </si>
  <si>
    <t>Завадская Алена Игоревна</t>
  </si>
  <si>
    <t>Косолапова Ольга Викторовна</t>
  </si>
  <si>
    <t>работа с текстом</t>
  </si>
  <si>
    <t>зад.1</t>
  </si>
  <si>
    <t>зад.2</t>
  </si>
  <si>
    <t>зад.3</t>
  </si>
  <si>
    <t>зад.4</t>
  </si>
  <si>
    <t>Всего       макс. 36 б.</t>
  </si>
  <si>
    <t>Всего              макс. 36 б.</t>
  </si>
  <si>
    <t>Всего     макс. 67 б.</t>
  </si>
  <si>
    <t>победитель</t>
  </si>
  <si>
    <t>призер</t>
  </si>
  <si>
    <t>участник</t>
  </si>
  <si>
    <t>отсутствовал</t>
  </si>
  <si>
    <t>отсутствовала</t>
  </si>
  <si>
    <t>Есина Ника Александровна</t>
  </si>
  <si>
    <t>призёр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</si>
</sst>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4" borderId="1" xfId="0" applyFont="1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8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0" borderId="1" xfId="2" applyFont="1" applyFill="1" applyBorder="1" applyAlignment="1"/>
    <xf numFmtId="0" fontId="15" fillId="2" borderId="1" xfId="0" applyFont="1" applyFill="1" applyBorder="1" applyAlignment="1">
      <alignment wrapText="1"/>
    </xf>
    <xf numFmtId="0" fontId="4" fillId="4" borderId="1" xfId="2" applyFont="1" applyFill="1" applyBorder="1" applyAlignment="1"/>
    <xf numFmtId="0" fontId="0" fillId="0" borderId="7" xfId="0" applyBorder="1"/>
    <xf numFmtId="0" fontId="10" fillId="2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0" fillId="0" borderId="1" xfId="0" applyBorder="1" applyAlignment="1"/>
    <xf numFmtId="0" fontId="2" fillId="0" borderId="1" xfId="0" applyFont="1" applyBorder="1" applyAlignment="1">
      <alignment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0" fillId="0" borderId="0" xfId="0" applyAlignment="1"/>
    <xf numFmtId="0" fontId="9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49" fontId="2" fillId="0" borderId="2" xfId="2" applyNumberFormat="1" applyFont="1" applyFill="1" applyBorder="1" applyAlignment="1">
      <alignment horizontal="left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49" fontId="0" fillId="0" borderId="2" xfId="0" applyNumberFormat="1" applyBorder="1" applyAlignment="1"/>
    <xf numFmtId="0" fontId="0" fillId="0" borderId="0" xfId="0" applyAlignment="1"/>
    <xf numFmtId="0" fontId="2" fillId="0" borderId="1" xfId="2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0" fillId="0" borderId="2" xfId="0" applyBorder="1"/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3" fillId="4" borderId="7" xfId="0" applyFont="1" applyFill="1" applyBorder="1" applyAlignment="1">
      <alignment horizontal="center"/>
    </xf>
    <xf numFmtId="0" fontId="0" fillId="0" borderId="2" xfId="0" applyNumberFormat="1" applyBorder="1"/>
    <xf numFmtId="0" fontId="13" fillId="0" borderId="2" xfId="0" applyNumberFormat="1" applyFont="1" applyBorder="1" applyAlignment="1"/>
    <xf numFmtId="0" fontId="13" fillId="0" borderId="1" xfId="0" applyNumberFormat="1" applyFont="1" applyBorder="1" applyAlignment="1"/>
    <xf numFmtId="0" fontId="2" fillId="0" borderId="2" xfId="2" applyNumberFormat="1" applyFont="1" applyFill="1" applyBorder="1" applyAlignment="1">
      <alignment horizontal="left"/>
    </xf>
    <xf numFmtId="0" fontId="2" fillId="4" borderId="1" xfId="2" applyFont="1" applyFill="1" applyBorder="1" applyAlignment="1"/>
    <xf numFmtId="0" fontId="2" fillId="0" borderId="1" xfId="2" applyFont="1" applyBorder="1" applyAlignment="1"/>
    <xf numFmtId="0" fontId="2" fillId="0" borderId="1" xfId="2" applyFont="1" applyFill="1" applyBorder="1" applyAlignment="1"/>
    <xf numFmtId="0" fontId="9" fillId="0" borderId="1" xfId="0" applyFont="1" applyBorder="1" applyAlignment="1"/>
    <xf numFmtId="0" fontId="0" fillId="0" borderId="2" xfId="0" applyNumberFormat="1" applyBorder="1" applyAlignment="1"/>
    <xf numFmtId="49" fontId="0" fillId="0" borderId="1" xfId="0" applyNumberFormat="1" applyBorder="1" applyAlignment="1"/>
    <xf numFmtId="0" fontId="0" fillId="0" borderId="0" xfId="0" applyBorder="1"/>
    <xf numFmtId="0" fontId="10" fillId="0" borderId="1" xfId="0" applyFont="1" applyBorder="1" applyAlignment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9" fillId="0" borderId="7" xfId="0" applyFont="1" applyBorder="1"/>
    <xf numFmtId="0" fontId="10" fillId="6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7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10" fillId="4" borderId="7" xfId="0" applyFont="1" applyFill="1" applyBorder="1" applyAlignment="1">
      <alignment horizontal="right" wrapText="1"/>
    </xf>
    <xf numFmtId="0" fontId="10" fillId="4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18" fillId="0" borderId="2" xfId="3" applyFont="1" applyFill="1" applyBorder="1" applyAlignment="1">
      <alignment horizontal="center"/>
    </xf>
    <xf numFmtId="0" fontId="18" fillId="0" borderId="11" xfId="3" applyFont="1" applyFill="1" applyBorder="1" applyAlignment="1">
      <alignment horizontal="center"/>
    </xf>
    <xf numFmtId="0" fontId="18" fillId="0" borderId="7" xfId="3" applyFont="1" applyFill="1" applyBorder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84" t="s">
        <v>35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18">
      <c r="A2" s="184" t="s">
        <v>15</v>
      </c>
      <c r="B2" s="184"/>
      <c r="C2" s="184"/>
      <c r="D2" s="18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84" t="s">
        <v>16</v>
      </c>
      <c r="B3" s="184"/>
      <c r="C3" s="184"/>
      <c r="D3" s="18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86" t="s">
        <v>64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ht="15.6">
      <c r="A5" s="186" t="s">
        <v>65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</row>
    <row r="6" spans="1:19" ht="15.6">
      <c r="A6" s="183"/>
      <c r="B6" s="183"/>
      <c r="C6" s="183"/>
      <c r="D6" s="183"/>
      <c r="E6" s="18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zoomScale="86" zoomScaleNormal="86" workbookViewId="0">
      <selection activeCell="A17" sqref="A17:AB21"/>
    </sheetView>
  </sheetViews>
  <sheetFormatPr defaultRowHeight="14.4"/>
  <cols>
    <col min="1" max="1" width="13.33203125" customWidth="1"/>
    <col min="2" max="2" width="6.33203125" customWidth="1"/>
    <col min="3" max="3" width="23.5546875" customWidth="1"/>
    <col min="4" max="4" width="29" customWidth="1"/>
    <col min="5" max="5" width="7.33203125" customWidth="1"/>
    <col min="6" max="6" width="5.44140625" customWidth="1"/>
    <col min="7" max="7" width="5.6640625" customWidth="1"/>
    <col min="8" max="8" width="5" customWidth="1"/>
    <col min="9" max="9" width="6.109375" customWidth="1"/>
    <col min="10" max="16" width="7" customWidth="1"/>
    <col min="17" max="17" width="6.5546875" customWidth="1"/>
    <col min="18" max="18" width="8.33203125" customWidth="1"/>
    <col min="19" max="19" width="8" customWidth="1"/>
    <col min="20" max="20" width="7.5546875" customWidth="1"/>
    <col min="21" max="21" width="10" customWidth="1"/>
    <col min="22" max="22" width="7.5546875" customWidth="1"/>
    <col min="23" max="23" width="32.6640625" customWidth="1"/>
    <col min="24" max="24" width="29" customWidth="1"/>
  </cols>
  <sheetData>
    <row r="1" spans="1:23" ht="15.6">
      <c r="A1" s="105" t="s">
        <v>166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U1" s="107"/>
      <c r="V1" s="107"/>
    </row>
    <row r="2" spans="1:23" ht="15.6">
      <c r="A2" s="105" t="s">
        <v>167</v>
      </c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U2" s="107"/>
      <c r="V2" s="107"/>
    </row>
    <row r="3" spans="1:23" ht="15.6">
      <c r="A3" s="105" t="s">
        <v>145</v>
      </c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U3" s="107"/>
      <c r="V3" s="107"/>
    </row>
    <row r="4" spans="1:23" ht="15.6">
      <c r="A4" s="105" t="s">
        <v>168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U4" s="107"/>
      <c r="V4" s="107"/>
    </row>
    <row r="5" spans="1:23" ht="15.6">
      <c r="A5" s="105" t="s">
        <v>169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U5" s="107"/>
      <c r="V5" s="107"/>
    </row>
    <row r="6" spans="1:23">
      <c r="N6" s="188" t="s">
        <v>240</v>
      </c>
      <c r="O6" s="189"/>
      <c r="P6" s="189"/>
      <c r="Q6" s="190"/>
    </row>
    <row r="7" spans="1:23" ht="55.2">
      <c r="A7" s="84" t="s">
        <v>0</v>
      </c>
      <c r="B7" s="84" t="s">
        <v>1</v>
      </c>
      <c r="C7" s="93" t="s">
        <v>2</v>
      </c>
      <c r="D7" s="93" t="s">
        <v>143</v>
      </c>
      <c r="E7" s="93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 t="s">
        <v>241</v>
      </c>
      <c r="O7" s="85" t="s">
        <v>242</v>
      </c>
      <c r="P7" s="85" t="s">
        <v>243</v>
      </c>
      <c r="Q7" s="85" t="s">
        <v>244</v>
      </c>
      <c r="R7" s="85" t="s">
        <v>245</v>
      </c>
      <c r="S7" s="84" t="s">
        <v>10</v>
      </c>
      <c r="T7" s="84" t="s">
        <v>11</v>
      </c>
      <c r="U7" s="84" t="s">
        <v>141</v>
      </c>
      <c r="V7" s="84" t="s">
        <v>142</v>
      </c>
      <c r="W7" s="84" t="s">
        <v>14</v>
      </c>
    </row>
    <row r="8" spans="1:23" ht="62.4">
      <c r="A8" s="111" t="s">
        <v>144</v>
      </c>
      <c r="B8" s="157">
        <v>1</v>
      </c>
      <c r="C8" s="26" t="s">
        <v>182</v>
      </c>
      <c r="D8" s="109" t="s">
        <v>183</v>
      </c>
      <c r="E8" s="134" t="s">
        <v>181</v>
      </c>
      <c r="F8" s="116">
        <v>2</v>
      </c>
      <c r="G8" s="88">
        <v>1</v>
      </c>
      <c r="H8" s="88">
        <v>2</v>
      </c>
      <c r="I8" s="88">
        <v>4</v>
      </c>
      <c r="J8" s="88">
        <v>6</v>
      </c>
      <c r="K8" s="88">
        <v>1</v>
      </c>
      <c r="L8" s="88">
        <v>3</v>
      </c>
      <c r="M8" s="88">
        <v>1</v>
      </c>
      <c r="N8" s="88">
        <v>1</v>
      </c>
      <c r="O8" s="88">
        <v>2</v>
      </c>
      <c r="P8" s="88">
        <v>3</v>
      </c>
      <c r="Q8" s="88">
        <v>3</v>
      </c>
      <c r="R8" s="118">
        <f t="shared" ref="R8:R14" si="0">SUM(F8:Q8)</f>
        <v>29</v>
      </c>
      <c r="S8" s="110"/>
      <c r="T8" s="118"/>
      <c r="U8" s="114" t="s">
        <v>248</v>
      </c>
      <c r="V8" s="88"/>
      <c r="W8" s="26" t="s">
        <v>192</v>
      </c>
    </row>
    <row r="9" spans="1:23" ht="62.4">
      <c r="A9" s="111" t="s">
        <v>144</v>
      </c>
      <c r="B9" s="157">
        <v>2</v>
      </c>
      <c r="C9" s="26" t="s">
        <v>186</v>
      </c>
      <c r="D9" s="121" t="s">
        <v>147</v>
      </c>
      <c r="E9" s="134" t="s">
        <v>96</v>
      </c>
      <c r="F9" s="129">
        <v>2</v>
      </c>
      <c r="G9" s="130">
        <v>0.5</v>
      </c>
      <c r="H9" s="130">
        <v>0</v>
      </c>
      <c r="I9" s="130">
        <v>4</v>
      </c>
      <c r="J9" s="130">
        <v>6</v>
      </c>
      <c r="K9" s="130">
        <v>1</v>
      </c>
      <c r="L9" s="130" t="s">
        <v>63</v>
      </c>
      <c r="M9" s="130">
        <v>1</v>
      </c>
      <c r="N9" s="130">
        <v>1</v>
      </c>
      <c r="O9" s="130">
        <v>2</v>
      </c>
      <c r="P9" s="130">
        <v>0</v>
      </c>
      <c r="Q9" s="130">
        <v>3</v>
      </c>
      <c r="R9" s="118">
        <f t="shared" si="0"/>
        <v>20.5</v>
      </c>
      <c r="S9" s="110"/>
      <c r="T9" s="118"/>
      <c r="U9" s="114" t="s">
        <v>249</v>
      </c>
      <c r="V9" s="113"/>
      <c r="W9" s="26" t="s">
        <v>191</v>
      </c>
    </row>
    <row r="10" spans="1:23" ht="62.4">
      <c r="A10" s="111" t="s">
        <v>144</v>
      </c>
      <c r="B10" s="158">
        <v>3</v>
      </c>
      <c r="C10" s="26" t="s">
        <v>190</v>
      </c>
      <c r="D10" s="109" t="s">
        <v>183</v>
      </c>
      <c r="E10" s="134" t="s">
        <v>96</v>
      </c>
      <c r="F10" s="156">
        <v>1</v>
      </c>
      <c r="G10" s="132">
        <v>0.5</v>
      </c>
      <c r="H10" s="132">
        <v>0</v>
      </c>
      <c r="I10" s="132">
        <v>4</v>
      </c>
      <c r="J10" s="132">
        <v>6</v>
      </c>
      <c r="K10" s="132">
        <v>1</v>
      </c>
      <c r="L10" s="132">
        <v>2</v>
      </c>
      <c r="M10" s="132">
        <v>1</v>
      </c>
      <c r="N10" s="132">
        <v>1</v>
      </c>
      <c r="O10" s="132">
        <v>1</v>
      </c>
      <c r="P10" s="132">
        <v>1</v>
      </c>
      <c r="Q10" s="132">
        <v>2</v>
      </c>
      <c r="R10" s="118">
        <f t="shared" si="0"/>
        <v>20.5</v>
      </c>
      <c r="S10" s="112"/>
      <c r="T10" s="118"/>
      <c r="U10" s="114" t="s">
        <v>249</v>
      </c>
      <c r="V10" s="113"/>
      <c r="W10" s="26" t="s">
        <v>192</v>
      </c>
    </row>
    <row r="11" spans="1:23" ht="62.4">
      <c r="A11" s="111" t="s">
        <v>144</v>
      </c>
      <c r="B11" s="157">
        <v>4</v>
      </c>
      <c r="C11" s="26" t="s">
        <v>189</v>
      </c>
      <c r="D11" s="121" t="s">
        <v>147</v>
      </c>
      <c r="E11" s="134" t="s">
        <v>181</v>
      </c>
      <c r="F11" s="131">
        <v>1</v>
      </c>
      <c r="G11" s="87">
        <v>0</v>
      </c>
      <c r="H11" s="87">
        <v>2</v>
      </c>
      <c r="I11" s="87">
        <v>4</v>
      </c>
      <c r="J11" s="87">
        <v>6</v>
      </c>
      <c r="K11" s="87">
        <v>0</v>
      </c>
      <c r="L11" s="87" t="s">
        <v>63</v>
      </c>
      <c r="M11" s="87">
        <v>2</v>
      </c>
      <c r="N11" s="87">
        <v>1</v>
      </c>
      <c r="O11" s="87">
        <v>2</v>
      </c>
      <c r="P11" s="87">
        <v>0</v>
      </c>
      <c r="Q11" s="87">
        <v>0</v>
      </c>
      <c r="R11" s="118">
        <f t="shared" si="0"/>
        <v>18</v>
      </c>
      <c r="S11" s="110"/>
      <c r="T11" s="118"/>
      <c r="U11" s="114" t="s">
        <v>250</v>
      </c>
      <c r="V11" s="110"/>
      <c r="W11" s="26" t="s">
        <v>191</v>
      </c>
    </row>
    <row r="12" spans="1:23" ht="62.4">
      <c r="A12" s="108" t="s">
        <v>144</v>
      </c>
      <c r="B12" s="158">
        <v>5</v>
      </c>
      <c r="C12" s="126" t="s">
        <v>187</v>
      </c>
      <c r="D12" s="146" t="s">
        <v>188</v>
      </c>
      <c r="E12" s="147">
        <v>7</v>
      </c>
      <c r="F12" s="131">
        <v>1</v>
      </c>
      <c r="G12" s="87">
        <v>0.5</v>
      </c>
      <c r="H12" s="87">
        <v>3</v>
      </c>
      <c r="I12" s="87">
        <v>1</v>
      </c>
      <c r="J12" s="87">
        <v>6</v>
      </c>
      <c r="K12" s="87" t="s">
        <v>63</v>
      </c>
      <c r="L12" s="87" t="s">
        <v>63</v>
      </c>
      <c r="M12" s="87">
        <v>1</v>
      </c>
      <c r="N12" s="87">
        <v>2</v>
      </c>
      <c r="O12" s="87">
        <v>1</v>
      </c>
      <c r="P12" s="87">
        <v>1</v>
      </c>
      <c r="Q12" s="87">
        <v>1</v>
      </c>
      <c r="R12" s="118">
        <f t="shared" si="0"/>
        <v>17.5</v>
      </c>
      <c r="S12" s="110"/>
      <c r="T12" s="118"/>
      <c r="U12" s="114" t="s">
        <v>250</v>
      </c>
      <c r="V12" s="110"/>
      <c r="W12" s="126" t="s">
        <v>153</v>
      </c>
    </row>
    <row r="13" spans="1:23" ht="62.4">
      <c r="A13" s="108" t="s">
        <v>144</v>
      </c>
      <c r="B13" s="158">
        <v>6</v>
      </c>
      <c r="C13" s="26" t="s">
        <v>180</v>
      </c>
      <c r="D13" s="121" t="s">
        <v>147</v>
      </c>
      <c r="E13" s="134" t="s">
        <v>181</v>
      </c>
      <c r="F13" s="155">
        <v>0</v>
      </c>
      <c r="G13" s="87">
        <v>0</v>
      </c>
      <c r="H13" s="87">
        <v>3</v>
      </c>
      <c r="I13" s="87">
        <v>2</v>
      </c>
      <c r="J13" s="87">
        <v>6</v>
      </c>
      <c r="K13" s="87" t="s">
        <v>63</v>
      </c>
      <c r="L13" s="88" t="s">
        <v>63</v>
      </c>
      <c r="M13" s="87">
        <v>2</v>
      </c>
      <c r="N13" s="87">
        <v>0</v>
      </c>
      <c r="O13" s="87">
        <v>0</v>
      </c>
      <c r="P13" s="87">
        <v>0</v>
      </c>
      <c r="Q13" s="87">
        <v>0</v>
      </c>
      <c r="R13" s="118">
        <f t="shared" si="0"/>
        <v>13</v>
      </c>
      <c r="S13" s="110"/>
      <c r="T13" s="118"/>
      <c r="U13" s="114" t="s">
        <v>250</v>
      </c>
      <c r="V13" s="115"/>
      <c r="W13" s="26" t="s">
        <v>191</v>
      </c>
    </row>
    <row r="14" spans="1:23" ht="46.8">
      <c r="A14" s="108" t="s">
        <v>144</v>
      </c>
      <c r="B14" s="159">
        <v>7</v>
      </c>
      <c r="C14" s="121" t="s">
        <v>184</v>
      </c>
      <c r="D14" s="145" t="s">
        <v>185</v>
      </c>
      <c r="E14" s="137">
        <v>7</v>
      </c>
      <c r="F14" s="88">
        <v>1</v>
      </c>
      <c r="G14" s="88">
        <v>0</v>
      </c>
      <c r="H14" s="88">
        <v>1</v>
      </c>
      <c r="I14" s="88">
        <v>2</v>
      </c>
      <c r="J14" s="88">
        <v>6</v>
      </c>
      <c r="K14" s="88" t="s">
        <v>63</v>
      </c>
      <c r="L14" s="88" t="s">
        <v>63</v>
      </c>
      <c r="M14" s="88">
        <v>1</v>
      </c>
      <c r="N14" s="88" t="s">
        <v>63</v>
      </c>
      <c r="O14" s="88" t="s">
        <v>63</v>
      </c>
      <c r="P14" s="88" t="s">
        <v>63</v>
      </c>
      <c r="Q14" s="88" t="s">
        <v>63</v>
      </c>
      <c r="R14" s="118">
        <f t="shared" si="0"/>
        <v>11</v>
      </c>
      <c r="S14" s="110"/>
      <c r="T14" s="118"/>
      <c r="U14" s="114" t="s">
        <v>250</v>
      </c>
      <c r="V14" s="88"/>
      <c r="W14" s="148" t="s">
        <v>163</v>
      </c>
    </row>
    <row r="17" spans="1:28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</row>
    <row r="18" spans="1:28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</row>
    <row r="19" spans="1:28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44"/>
      <c r="AA19" s="144"/>
      <c r="AB19" s="144"/>
    </row>
    <row r="20" spans="1:28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</row>
    <row r="21" spans="1:28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</row>
  </sheetData>
  <sortState ref="A25:W31">
    <sortCondition descending="1" ref="R25"/>
  </sortState>
  <mergeCells count="6">
    <mergeCell ref="A21:AB21"/>
    <mergeCell ref="N6:Q6"/>
    <mergeCell ref="A17:AB17"/>
    <mergeCell ref="A18:AB18"/>
    <mergeCell ref="A19:Y19"/>
    <mergeCell ref="A20:AB2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3"/>
  <sheetViews>
    <sheetView topLeftCell="A4" zoomScale="90" zoomScaleNormal="90" workbookViewId="0">
      <selection activeCell="V8" sqref="V8:V15"/>
    </sheetView>
  </sheetViews>
  <sheetFormatPr defaultRowHeight="14.4"/>
  <cols>
    <col min="1" max="1" width="16" customWidth="1"/>
    <col min="2" max="2" width="7.109375" customWidth="1"/>
    <col min="3" max="3" width="29.33203125" customWidth="1"/>
    <col min="4" max="4" width="32.109375" customWidth="1"/>
    <col min="5" max="5" width="6.44140625" customWidth="1"/>
    <col min="6" max="6" width="5.6640625" customWidth="1"/>
    <col min="7" max="7" width="5.109375" customWidth="1"/>
    <col min="8" max="8" width="4.5546875" customWidth="1"/>
    <col min="9" max="9" width="4.88671875" customWidth="1"/>
    <col min="10" max="10" width="4.6640625" customWidth="1"/>
    <col min="11" max="11" width="4.109375" customWidth="1"/>
    <col min="12" max="12" width="4.5546875" customWidth="1"/>
    <col min="13" max="15" width="5.109375" customWidth="1"/>
    <col min="16" max="16" width="5.33203125" customWidth="1"/>
    <col min="17" max="17" width="5.6640625" customWidth="1"/>
    <col min="18" max="18" width="7.6640625" customWidth="1"/>
    <col min="19" max="19" width="8.109375" customWidth="1"/>
    <col min="20" max="20" width="6.88671875" customWidth="1"/>
    <col min="21" max="21" width="12" customWidth="1"/>
    <col min="22" max="22" width="7.6640625" customWidth="1"/>
    <col min="23" max="23" width="31.44140625" customWidth="1"/>
  </cols>
  <sheetData>
    <row r="1" spans="1:23" ht="15.6">
      <c r="A1" s="105" t="s">
        <v>166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U1" s="107"/>
      <c r="V1" s="107"/>
      <c r="W1" s="107"/>
    </row>
    <row r="2" spans="1:23" ht="15.6">
      <c r="A2" s="105" t="s">
        <v>170</v>
      </c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U2" s="107"/>
      <c r="V2" s="107"/>
      <c r="W2" s="107"/>
    </row>
    <row r="3" spans="1:23" ht="15.6">
      <c r="A3" s="105" t="s">
        <v>145</v>
      </c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U3" s="107"/>
      <c r="V3" s="107"/>
      <c r="W3" s="107"/>
    </row>
    <row r="4" spans="1:23" ht="15.6">
      <c r="A4" s="105" t="s">
        <v>171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U4" s="107"/>
      <c r="V4" s="107"/>
      <c r="W4" s="107"/>
    </row>
    <row r="5" spans="1:23" ht="15.6">
      <c r="A5" s="105" t="s">
        <v>172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U5" s="107"/>
      <c r="V5" s="107"/>
      <c r="W5" s="107"/>
    </row>
    <row r="6" spans="1:23" ht="15.6">
      <c r="A6" s="105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88" t="s">
        <v>240</v>
      </c>
      <c r="O6" s="189"/>
      <c r="P6" s="189"/>
      <c r="Q6" s="190"/>
      <c r="R6" s="107"/>
      <c r="U6" s="107"/>
      <c r="V6" s="107"/>
      <c r="W6" s="107"/>
    </row>
    <row r="7" spans="1:23" s="86" customFormat="1" ht="69" customHeight="1">
      <c r="A7" s="84" t="s">
        <v>0</v>
      </c>
      <c r="B7" s="84" t="s">
        <v>1</v>
      </c>
      <c r="C7" s="93" t="s">
        <v>2</v>
      </c>
      <c r="D7" s="93" t="s">
        <v>143</v>
      </c>
      <c r="E7" s="93" t="s">
        <v>4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85" t="s">
        <v>241</v>
      </c>
      <c r="O7" s="85" t="s">
        <v>242</v>
      </c>
      <c r="P7" s="85" t="s">
        <v>243</v>
      </c>
      <c r="Q7" s="85" t="s">
        <v>244</v>
      </c>
      <c r="R7" s="85" t="s">
        <v>246</v>
      </c>
      <c r="S7" s="84" t="s">
        <v>10</v>
      </c>
      <c r="T7" s="84" t="s">
        <v>11</v>
      </c>
      <c r="U7" s="84" t="s">
        <v>141</v>
      </c>
      <c r="V7" s="84" t="s">
        <v>142</v>
      </c>
      <c r="W7" s="84" t="s">
        <v>14</v>
      </c>
    </row>
    <row r="8" spans="1:23" ht="55.5" customHeight="1">
      <c r="A8" s="94" t="s">
        <v>144</v>
      </c>
      <c r="B8" s="160">
        <v>1</v>
      </c>
      <c r="C8" s="108" t="s">
        <v>199</v>
      </c>
      <c r="D8" s="141" t="s">
        <v>183</v>
      </c>
      <c r="E8" s="96" t="s">
        <v>194</v>
      </c>
      <c r="F8" s="119">
        <v>1</v>
      </c>
      <c r="G8" s="119">
        <v>1</v>
      </c>
      <c r="H8" s="119">
        <v>0</v>
      </c>
      <c r="I8" s="119">
        <v>4</v>
      </c>
      <c r="J8" s="119">
        <v>6</v>
      </c>
      <c r="K8" s="119">
        <v>1</v>
      </c>
      <c r="L8" s="119" t="s">
        <v>63</v>
      </c>
      <c r="M8" s="119">
        <v>2</v>
      </c>
      <c r="N8" s="119">
        <v>2</v>
      </c>
      <c r="O8" s="119">
        <v>1</v>
      </c>
      <c r="P8" s="119">
        <v>0</v>
      </c>
      <c r="Q8" s="119">
        <v>3</v>
      </c>
      <c r="R8" s="91">
        <f t="shared" ref="R8:R16" si="0">SUM(F8:Q8)</f>
        <v>21</v>
      </c>
      <c r="S8" s="87"/>
      <c r="T8" s="91"/>
      <c r="U8" s="139" t="s">
        <v>248</v>
      </c>
      <c r="V8" s="161"/>
      <c r="W8" s="108" t="s">
        <v>192</v>
      </c>
    </row>
    <row r="9" spans="1:23" ht="59.25" customHeight="1">
      <c r="A9" s="94" t="s">
        <v>144</v>
      </c>
      <c r="B9" s="160">
        <v>2</v>
      </c>
      <c r="C9" s="108" t="s">
        <v>193</v>
      </c>
      <c r="D9" s="149" t="s">
        <v>147</v>
      </c>
      <c r="E9" s="96" t="s">
        <v>194</v>
      </c>
      <c r="F9" s="119">
        <v>0</v>
      </c>
      <c r="G9" s="119">
        <v>1</v>
      </c>
      <c r="H9" s="119">
        <v>3</v>
      </c>
      <c r="I9" s="119">
        <v>2</v>
      </c>
      <c r="J9" s="119">
        <v>6</v>
      </c>
      <c r="K9" s="119">
        <v>2</v>
      </c>
      <c r="L9" s="119">
        <v>1</v>
      </c>
      <c r="M9" s="119">
        <v>1</v>
      </c>
      <c r="N9" s="119">
        <v>2</v>
      </c>
      <c r="O9" s="119">
        <v>0</v>
      </c>
      <c r="P9" s="119">
        <v>1</v>
      </c>
      <c r="Q9" s="119">
        <v>0</v>
      </c>
      <c r="R9" s="91">
        <f t="shared" si="0"/>
        <v>19</v>
      </c>
      <c r="S9" s="87"/>
      <c r="T9" s="91"/>
      <c r="U9" s="96" t="s">
        <v>249</v>
      </c>
      <c r="V9" s="162"/>
      <c r="W9" s="108" t="s">
        <v>191</v>
      </c>
    </row>
    <row r="10" spans="1:23" ht="62.25" customHeight="1">
      <c r="A10" s="94" t="s">
        <v>144</v>
      </c>
      <c r="B10" s="160">
        <v>3</v>
      </c>
      <c r="C10" s="108" t="s">
        <v>146</v>
      </c>
      <c r="D10" s="123" t="s">
        <v>200</v>
      </c>
      <c r="E10" s="96">
        <v>8</v>
      </c>
      <c r="F10" s="119">
        <v>1</v>
      </c>
      <c r="G10" s="119">
        <v>0.5</v>
      </c>
      <c r="H10" s="119">
        <v>3</v>
      </c>
      <c r="I10" s="119">
        <v>1</v>
      </c>
      <c r="J10" s="119">
        <v>6</v>
      </c>
      <c r="K10" s="119">
        <v>2</v>
      </c>
      <c r="L10" s="119" t="s">
        <v>63</v>
      </c>
      <c r="M10" s="119">
        <v>2</v>
      </c>
      <c r="N10" s="119">
        <v>1</v>
      </c>
      <c r="O10" s="119">
        <v>1</v>
      </c>
      <c r="P10" s="119">
        <v>0</v>
      </c>
      <c r="Q10" s="119">
        <v>1</v>
      </c>
      <c r="R10" s="91">
        <f t="shared" si="0"/>
        <v>18.5</v>
      </c>
      <c r="S10" s="92"/>
      <c r="T10" s="91"/>
      <c r="U10" s="96" t="s">
        <v>249</v>
      </c>
      <c r="V10" s="163"/>
      <c r="W10" s="108" t="s">
        <v>152</v>
      </c>
    </row>
    <row r="11" spans="1:23" ht="49.5" customHeight="1">
      <c r="A11" s="94" t="s">
        <v>144</v>
      </c>
      <c r="B11" s="160">
        <v>4</v>
      </c>
      <c r="C11" s="108" t="s">
        <v>148</v>
      </c>
      <c r="D11" s="141" t="s">
        <v>183</v>
      </c>
      <c r="E11" s="96" t="s">
        <v>47</v>
      </c>
      <c r="F11" s="119">
        <v>1</v>
      </c>
      <c r="G11" s="119">
        <v>0</v>
      </c>
      <c r="H11" s="119">
        <v>2</v>
      </c>
      <c r="I11" s="119">
        <v>4</v>
      </c>
      <c r="J11" s="119">
        <v>6</v>
      </c>
      <c r="K11" s="119">
        <v>1</v>
      </c>
      <c r="L11" s="119" t="s">
        <v>63</v>
      </c>
      <c r="M11" s="119">
        <v>1</v>
      </c>
      <c r="N11" s="119">
        <v>0</v>
      </c>
      <c r="O11" s="119">
        <v>1</v>
      </c>
      <c r="P11" s="119">
        <v>1</v>
      </c>
      <c r="Q11" s="119">
        <v>1</v>
      </c>
      <c r="R11" s="91">
        <f t="shared" si="0"/>
        <v>18</v>
      </c>
      <c r="S11" s="88"/>
      <c r="T11" s="91"/>
      <c r="U11" s="96" t="s">
        <v>249</v>
      </c>
      <c r="V11" s="163"/>
      <c r="W11" s="114" t="s">
        <v>203</v>
      </c>
    </row>
    <row r="12" spans="1:23" ht="47.25" customHeight="1">
      <c r="A12" s="94" t="s">
        <v>144</v>
      </c>
      <c r="B12" s="160">
        <v>5</v>
      </c>
      <c r="C12" s="108" t="s">
        <v>149</v>
      </c>
      <c r="D12" s="141" t="s">
        <v>183</v>
      </c>
      <c r="E12" s="96" t="s">
        <v>47</v>
      </c>
      <c r="F12" s="119">
        <v>2</v>
      </c>
      <c r="G12" s="119">
        <v>1</v>
      </c>
      <c r="H12" s="119">
        <v>2</v>
      </c>
      <c r="I12" s="119">
        <v>1</v>
      </c>
      <c r="J12" s="119">
        <v>6</v>
      </c>
      <c r="K12" s="119">
        <v>1</v>
      </c>
      <c r="L12" s="119" t="s">
        <v>63</v>
      </c>
      <c r="M12" s="119">
        <v>1</v>
      </c>
      <c r="N12" s="119">
        <v>1</v>
      </c>
      <c r="O12" s="119">
        <v>1</v>
      </c>
      <c r="P12" s="119">
        <v>1</v>
      </c>
      <c r="Q12" s="119">
        <v>0</v>
      </c>
      <c r="R12" s="91">
        <f t="shared" si="0"/>
        <v>17</v>
      </c>
      <c r="S12" s="87"/>
      <c r="T12" s="91"/>
      <c r="U12" s="139" t="s">
        <v>250</v>
      </c>
      <c r="V12" s="164"/>
      <c r="W12" s="114" t="s">
        <v>203</v>
      </c>
    </row>
    <row r="13" spans="1:23" ht="36" customHeight="1">
      <c r="A13" s="94" t="s">
        <v>144</v>
      </c>
      <c r="B13" s="160">
        <v>6</v>
      </c>
      <c r="C13" s="108" t="s">
        <v>195</v>
      </c>
      <c r="D13" s="149" t="s">
        <v>196</v>
      </c>
      <c r="E13" s="96">
        <v>8</v>
      </c>
      <c r="F13" s="119">
        <v>1</v>
      </c>
      <c r="G13" s="119">
        <v>0</v>
      </c>
      <c r="H13" s="119">
        <v>2</v>
      </c>
      <c r="I13" s="119">
        <v>2</v>
      </c>
      <c r="J13" s="119">
        <v>6</v>
      </c>
      <c r="K13" s="119">
        <v>1</v>
      </c>
      <c r="L13" s="119" t="s">
        <v>63</v>
      </c>
      <c r="M13" s="119">
        <v>2</v>
      </c>
      <c r="N13" s="119">
        <v>1</v>
      </c>
      <c r="O13" s="119">
        <v>0</v>
      </c>
      <c r="P13" s="119">
        <v>0</v>
      </c>
      <c r="Q13" s="119">
        <v>0</v>
      </c>
      <c r="R13" s="91">
        <f t="shared" si="0"/>
        <v>15</v>
      </c>
      <c r="S13" s="90"/>
      <c r="T13" s="91"/>
      <c r="U13" s="139" t="s">
        <v>250</v>
      </c>
      <c r="V13" s="163"/>
      <c r="W13" s="108" t="s">
        <v>202</v>
      </c>
    </row>
    <row r="14" spans="1:23" ht="44.25" customHeight="1">
      <c r="A14" s="94" t="s">
        <v>144</v>
      </c>
      <c r="B14" s="160">
        <v>7</v>
      </c>
      <c r="C14" s="108" t="s">
        <v>198</v>
      </c>
      <c r="D14" s="141" t="s">
        <v>183</v>
      </c>
      <c r="E14" s="96" t="s">
        <v>47</v>
      </c>
      <c r="F14" s="116">
        <v>1</v>
      </c>
      <c r="G14" s="116">
        <v>1</v>
      </c>
      <c r="H14" s="116">
        <v>2</v>
      </c>
      <c r="I14" s="116">
        <v>2</v>
      </c>
      <c r="J14" s="116">
        <v>6</v>
      </c>
      <c r="K14" s="116">
        <v>0</v>
      </c>
      <c r="L14" s="116" t="s">
        <v>63</v>
      </c>
      <c r="M14" s="116">
        <v>0</v>
      </c>
      <c r="N14" s="116">
        <v>1</v>
      </c>
      <c r="O14" s="116">
        <v>0</v>
      </c>
      <c r="P14" s="116">
        <v>0</v>
      </c>
      <c r="Q14" s="116">
        <v>0</v>
      </c>
      <c r="R14" s="91">
        <f t="shared" si="0"/>
        <v>13</v>
      </c>
      <c r="S14" s="92"/>
      <c r="T14" s="100"/>
      <c r="U14" s="139" t="s">
        <v>250</v>
      </c>
      <c r="V14" s="120"/>
      <c r="W14" s="114" t="s">
        <v>203</v>
      </c>
    </row>
    <row r="15" spans="1:23" ht="45" customHeight="1">
      <c r="A15" s="94" t="s">
        <v>144</v>
      </c>
      <c r="B15" s="160"/>
      <c r="C15" s="141" t="s">
        <v>197</v>
      </c>
      <c r="D15" s="141" t="s">
        <v>183</v>
      </c>
      <c r="E15" s="96" t="s">
        <v>194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91">
        <f t="shared" si="0"/>
        <v>0</v>
      </c>
      <c r="S15" s="87"/>
      <c r="T15" s="91"/>
      <c r="U15" s="96" t="s">
        <v>252</v>
      </c>
      <c r="V15" s="99"/>
      <c r="W15" s="108" t="s">
        <v>192</v>
      </c>
    </row>
    <row r="16" spans="1:23" ht="45" customHeight="1">
      <c r="A16" s="96" t="s">
        <v>144</v>
      </c>
      <c r="B16" s="140"/>
      <c r="C16" s="108" t="s">
        <v>201</v>
      </c>
      <c r="D16" s="141" t="s">
        <v>183</v>
      </c>
      <c r="E16" s="96" t="s">
        <v>194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91">
        <f t="shared" si="0"/>
        <v>0</v>
      </c>
      <c r="S16" s="87"/>
      <c r="T16" s="91"/>
      <c r="U16" s="96" t="s">
        <v>251</v>
      </c>
      <c r="V16" s="99"/>
      <c r="W16" s="108" t="s">
        <v>192</v>
      </c>
    </row>
    <row r="17" spans="1:28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</row>
    <row r="18" spans="1:28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</row>
    <row r="19" spans="1:28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</row>
    <row r="20" spans="1:28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33"/>
      <c r="AA20" s="133"/>
      <c r="AB20" s="133"/>
    </row>
    <row r="21" spans="1:28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</row>
    <row r="22" spans="1:28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</row>
    <row r="23" spans="1:28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</row>
  </sheetData>
  <sortState ref="A8:W16">
    <sortCondition descending="1" ref="R8"/>
  </sortState>
  <mergeCells count="8">
    <mergeCell ref="N6:Q6"/>
    <mergeCell ref="A17:AB17"/>
    <mergeCell ref="A23:AB23"/>
    <mergeCell ref="A18:AB18"/>
    <mergeCell ref="A19:AB19"/>
    <mergeCell ref="A20:Y20"/>
    <mergeCell ref="A21:AB21"/>
    <mergeCell ref="A22:AB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7"/>
  <sheetViews>
    <sheetView topLeftCell="C4" zoomScale="90" zoomScaleNormal="90" workbookViewId="0">
      <selection activeCell="Z8" sqref="Z8:Z15"/>
    </sheetView>
  </sheetViews>
  <sheetFormatPr defaultRowHeight="14.4"/>
  <cols>
    <col min="1" max="1" width="16.109375" customWidth="1"/>
    <col min="2" max="2" width="6.44140625" customWidth="1"/>
    <col min="3" max="3" width="27.6640625" customWidth="1"/>
    <col min="4" max="4" width="31.44140625" customWidth="1"/>
    <col min="5" max="5" width="6.88671875" customWidth="1"/>
    <col min="6" max="6" width="5.109375" customWidth="1"/>
    <col min="7" max="7" width="4.88671875" customWidth="1"/>
    <col min="8" max="8" width="5.44140625" customWidth="1"/>
    <col min="9" max="9" width="4.6640625" customWidth="1"/>
    <col min="10" max="19" width="4.88671875" customWidth="1"/>
    <col min="20" max="20" width="5.6640625" customWidth="1"/>
    <col min="21" max="21" width="6.109375" customWidth="1"/>
    <col min="22" max="23" width="7.44140625" customWidth="1"/>
    <col min="24" max="24" width="8.5546875" customWidth="1"/>
    <col min="25" max="25" width="12.109375" customWidth="1"/>
    <col min="26" max="26" width="7.88671875" customWidth="1"/>
    <col min="27" max="27" width="32.109375" customWidth="1"/>
  </cols>
  <sheetData>
    <row r="1" spans="1:27" ht="15.6">
      <c r="A1" s="105" t="s">
        <v>166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X1" s="107"/>
      <c r="Y1" s="107"/>
    </row>
    <row r="2" spans="1:27" ht="15.6">
      <c r="A2" s="105" t="s">
        <v>173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X2" s="107"/>
      <c r="Y2" s="107"/>
    </row>
    <row r="3" spans="1:27" ht="15.6">
      <c r="A3" s="105" t="s">
        <v>145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X3" s="107"/>
      <c r="Y3" s="107"/>
    </row>
    <row r="4" spans="1:27" ht="15.6">
      <c r="A4" s="105" t="s">
        <v>174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X4" s="107"/>
      <c r="Y4" s="107"/>
    </row>
    <row r="5" spans="1:27" ht="15.6">
      <c r="A5" s="105" t="s">
        <v>175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X5" s="107"/>
      <c r="Y5" s="107"/>
    </row>
    <row r="6" spans="1:27" ht="30.75" customHeight="1">
      <c r="A6" s="105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92" t="s">
        <v>240</v>
      </c>
      <c r="U6" s="193"/>
      <c r="X6" s="107"/>
      <c r="Y6" s="107"/>
    </row>
    <row r="7" spans="1:27" ht="55.2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122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153">
        <v>12</v>
      </c>
      <c r="R7" s="153">
        <v>13</v>
      </c>
      <c r="S7" s="153">
        <v>14</v>
      </c>
      <c r="T7" s="153" t="s">
        <v>241</v>
      </c>
      <c r="U7" s="153" t="s">
        <v>242</v>
      </c>
      <c r="V7" s="85" t="s">
        <v>247</v>
      </c>
      <c r="W7" s="84" t="s">
        <v>10</v>
      </c>
      <c r="X7" s="84" t="s">
        <v>11</v>
      </c>
      <c r="Y7" s="84" t="s">
        <v>141</v>
      </c>
      <c r="Z7" s="84" t="s">
        <v>142</v>
      </c>
      <c r="AA7" s="84" t="s">
        <v>14</v>
      </c>
    </row>
    <row r="8" spans="1:27" ht="46.8">
      <c r="A8" s="103" t="s">
        <v>144</v>
      </c>
      <c r="B8" s="170">
        <v>1</v>
      </c>
      <c r="C8" s="150" t="s">
        <v>151</v>
      </c>
      <c r="D8" s="148" t="s">
        <v>183</v>
      </c>
      <c r="E8" s="134" t="s">
        <v>205</v>
      </c>
      <c r="F8" s="175">
        <v>1</v>
      </c>
      <c r="G8" s="176">
        <v>1</v>
      </c>
      <c r="H8" s="176">
        <v>2</v>
      </c>
      <c r="I8" s="176">
        <v>0.5</v>
      </c>
      <c r="J8" s="176">
        <v>3</v>
      </c>
      <c r="K8" s="176">
        <v>4</v>
      </c>
      <c r="L8" s="176">
        <v>1</v>
      </c>
      <c r="M8" s="176">
        <v>0</v>
      </c>
      <c r="N8" s="176">
        <v>0</v>
      </c>
      <c r="O8" s="176">
        <v>0</v>
      </c>
      <c r="P8" s="176">
        <v>3</v>
      </c>
      <c r="Q8" s="176">
        <v>0</v>
      </c>
      <c r="R8" s="176">
        <v>0</v>
      </c>
      <c r="S8" s="176">
        <v>4</v>
      </c>
      <c r="T8" s="176">
        <v>3</v>
      </c>
      <c r="U8" s="176">
        <v>9</v>
      </c>
      <c r="V8" s="102">
        <f t="shared" ref="V8:V17" si="0">SUM(F8:U8)</f>
        <v>31.5</v>
      </c>
      <c r="W8" s="101"/>
      <c r="X8" s="102"/>
      <c r="Y8" s="88" t="s">
        <v>254</v>
      </c>
      <c r="Z8" s="168"/>
      <c r="AA8" s="148" t="s">
        <v>155</v>
      </c>
    </row>
    <row r="9" spans="1:27" ht="46.8">
      <c r="A9" s="103" t="s">
        <v>144</v>
      </c>
      <c r="B9" s="169">
        <v>2</v>
      </c>
      <c r="C9" s="148" t="s">
        <v>150</v>
      </c>
      <c r="D9" s="148" t="s">
        <v>214</v>
      </c>
      <c r="E9" s="147">
        <v>9</v>
      </c>
      <c r="F9" s="177">
        <v>1</v>
      </c>
      <c r="G9" s="178">
        <v>2</v>
      </c>
      <c r="H9" s="178">
        <v>2</v>
      </c>
      <c r="I9" s="178">
        <v>0</v>
      </c>
      <c r="J9" s="178">
        <v>0</v>
      </c>
      <c r="K9" s="178">
        <v>4</v>
      </c>
      <c r="L9" s="178">
        <v>0</v>
      </c>
      <c r="M9" s="178">
        <v>0</v>
      </c>
      <c r="N9" s="178">
        <v>0</v>
      </c>
      <c r="O9" s="178">
        <v>0</v>
      </c>
      <c r="P9" s="178">
        <v>3</v>
      </c>
      <c r="Q9" s="178">
        <v>1</v>
      </c>
      <c r="R9" s="178">
        <v>0</v>
      </c>
      <c r="S9" s="178">
        <v>3</v>
      </c>
      <c r="T9" s="178">
        <v>2</v>
      </c>
      <c r="U9" s="178">
        <v>10</v>
      </c>
      <c r="V9" s="97">
        <f t="shared" si="0"/>
        <v>28</v>
      </c>
      <c r="W9" s="88"/>
      <c r="X9" s="88"/>
      <c r="Y9" s="88" t="s">
        <v>254</v>
      </c>
      <c r="Z9" s="88"/>
      <c r="AA9" s="126" t="s">
        <v>215</v>
      </c>
    </row>
    <row r="10" spans="1:27" ht="46.8">
      <c r="A10" s="103" t="s">
        <v>144</v>
      </c>
      <c r="B10" s="170">
        <v>3</v>
      </c>
      <c r="C10" s="148" t="s">
        <v>216</v>
      </c>
      <c r="D10" s="148" t="s">
        <v>217</v>
      </c>
      <c r="E10" s="147">
        <v>9</v>
      </c>
      <c r="F10" s="177">
        <v>0</v>
      </c>
      <c r="G10" s="178">
        <v>1</v>
      </c>
      <c r="H10" s="178">
        <v>1</v>
      </c>
      <c r="I10" s="178">
        <v>1</v>
      </c>
      <c r="J10" s="178">
        <v>5</v>
      </c>
      <c r="K10" s="178">
        <v>2</v>
      </c>
      <c r="L10" s="178">
        <v>1</v>
      </c>
      <c r="M10" s="178">
        <v>0</v>
      </c>
      <c r="N10" s="178">
        <v>0</v>
      </c>
      <c r="O10" s="178">
        <v>0</v>
      </c>
      <c r="P10" s="178">
        <v>2</v>
      </c>
      <c r="Q10" s="178">
        <v>0</v>
      </c>
      <c r="R10" s="178">
        <v>2</v>
      </c>
      <c r="S10" s="178">
        <v>3</v>
      </c>
      <c r="T10" s="178">
        <v>3</v>
      </c>
      <c r="U10" s="178">
        <v>7</v>
      </c>
      <c r="V10" s="97">
        <f t="shared" si="0"/>
        <v>28</v>
      </c>
      <c r="W10" s="88"/>
      <c r="X10" s="88"/>
      <c r="Y10" s="88" t="s">
        <v>254</v>
      </c>
      <c r="Z10" s="167"/>
      <c r="AA10" s="126" t="s">
        <v>156</v>
      </c>
    </row>
    <row r="11" spans="1:27" ht="62.4">
      <c r="A11" s="103" t="s">
        <v>144</v>
      </c>
      <c r="B11" s="169">
        <v>4</v>
      </c>
      <c r="C11" s="109" t="s">
        <v>157</v>
      </c>
      <c r="D11" s="109" t="s">
        <v>147</v>
      </c>
      <c r="E11" s="147">
        <v>9</v>
      </c>
      <c r="F11" s="177">
        <v>0</v>
      </c>
      <c r="G11" s="178">
        <v>0</v>
      </c>
      <c r="H11" s="178">
        <v>2</v>
      </c>
      <c r="I11" s="178">
        <v>0</v>
      </c>
      <c r="J11" s="178">
        <v>5</v>
      </c>
      <c r="K11" s="178">
        <v>4</v>
      </c>
      <c r="L11" s="178">
        <v>0</v>
      </c>
      <c r="M11" s="178">
        <v>0</v>
      </c>
      <c r="N11" s="178">
        <v>0</v>
      </c>
      <c r="O11" s="178">
        <v>0</v>
      </c>
      <c r="P11" s="178">
        <v>3</v>
      </c>
      <c r="Q11" s="178">
        <v>0</v>
      </c>
      <c r="R11" s="178">
        <v>0</v>
      </c>
      <c r="S11" s="178">
        <v>0</v>
      </c>
      <c r="T11" s="178">
        <v>4</v>
      </c>
      <c r="U11" s="178">
        <v>6</v>
      </c>
      <c r="V11" s="97">
        <f t="shared" si="0"/>
        <v>24</v>
      </c>
      <c r="W11" s="88"/>
      <c r="X11" s="88"/>
      <c r="Y11" s="182" t="s">
        <v>254</v>
      </c>
      <c r="Z11" s="88"/>
      <c r="AA11" s="37" t="s">
        <v>154</v>
      </c>
    </row>
    <row r="12" spans="1:27" ht="62.4">
      <c r="A12" s="103" t="s">
        <v>144</v>
      </c>
      <c r="B12" s="170">
        <v>5</v>
      </c>
      <c r="C12" s="26" t="s">
        <v>209</v>
      </c>
      <c r="D12" s="26" t="s">
        <v>147</v>
      </c>
      <c r="E12" s="134" t="s">
        <v>210</v>
      </c>
      <c r="F12" s="179">
        <v>1</v>
      </c>
      <c r="G12" s="180">
        <v>0</v>
      </c>
      <c r="H12" s="180">
        <v>0.5</v>
      </c>
      <c r="I12" s="180">
        <v>0</v>
      </c>
      <c r="J12" s="180">
        <v>5</v>
      </c>
      <c r="K12" s="180">
        <v>4</v>
      </c>
      <c r="L12" s="180">
        <v>0</v>
      </c>
      <c r="M12" s="180" t="s">
        <v>63</v>
      </c>
      <c r="N12" s="180" t="s">
        <v>63</v>
      </c>
      <c r="O12" s="180" t="s">
        <v>63</v>
      </c>
      <c r="P12" s="180">
        <v>1</v>
      </c>
      <c r="Q12" s="180">
        <v>0</v>
      </c>
      <c r="R12" s="180">
        <v>3</v>
      </c>
      <c r="S12" s="180">
        <v>2</v>
      </c>
      <c r="T12" s="180">
        <v>1</v>
      </c>
      <c r="U12" s="180">
        <v>5</v>
      </c>
      <c r="V12" s="97">
        <f t="shared" si="0"/>
        <v>22.5</v>
      </c>
      <c r="W12" s="98"/>
      <c r="X12" s="97"/>
      <c r="Y12" s="104" t="s">
        <v>250</v>
      </c>
      <c r="Z12" s="121"/>
      <c r="AA12" s="26" t="s">
        <v>218</v>
      </c>
    </row>
    <row r="13" spans="1:27" ht="46.8">
      <c r="A13" s="142" t="s">
        <v>144</v>
      </c>
      <c r="B13" s="169">
        <v>6</v>
      </c>
      <c r="C13" s="26" t="s">
        <v>206</v>
      </c>
      <c r="D13" s="109" t="s">
        <v>183</v>
      </c>
      <c r="E13" s="134" t="s">
        <v>205</v>
      </c>
      <c r="F13" s="177">
        <v>0</v>
      </c>
      <c r="G13" s="178">
        <v>1</v>
      </c>
      <c r="H13" s="178">
        <v>0</v>
      </c>
      <c r="I13" s="178">
        <v>1</v>
      </c>
      <c r="J13" s="178">
        <v>0</v>
      </c>
      <c r="K13" s="178">
        <v>4</v>
      </c>
      <c r="L13" s="178">
        <v>1</v>
      </c>
      <c r="M13" s="178">
        <v>0</v>
      </c>
      <c r="N13" s="178">
        <v>0</v>
      </c>
      <c r="O13" s="178">
        <v>0</v>
      </c>
      <c r="P13" s="178">
        <v>3</v>
      </c>
      <c r="Q13" s="178">
        <v>1</v>
      </c>
      <c r="R13" s="178">
        <v>0</v>
      </c>
      <c r="S13" s="178">
        <v>0</v>
      </c>
      <c r="T13" s="178">
        <v>5</v>
      </c>
      <c r="U13" s="178">
        <v>0</v>
      </c>
      <c r="V13" s="97">
        <f t="shared" si="0"/>
        <v>16</v>
      </c>
      <c r="W13" s="100"/>
      <c r="X13" s="97"/>
      <c r="Y13" s="104" t="s">
        <v>250</v>
      </c>
      <c r="Z13" s="120"/>
      <c r="AA13" s="148" t="s">
        <v>155</v>
      </c>
    </row>
    <row r="14" spans="1:27" ht="62.4">
      <c r="A14" s="142" t="s">
        <v>144</v>
      </c>
      <c r="B14" s="170">
        <v>7</v>
      </c>
      <c r="C14" s="109" t="s">
        <v>213</v>
      </c>
      <c r="D14" s="117" t="s">
        <v>212</v>
      </c>
      <c r="E14" s="147">
        <v>9</v>
      </c>
      <c r="F14" s="178">
        <v>0</v>
      </c>
      <c r="G14" s="178">
        <v>1</v>
      </c>
      <c r="H14" s="178">
        <v>2</v>
      </c>
      <c r="I14" s="178">
        <v>0</v>
      </c>
      <c r="J14" s="178">
        <v>2</v>
      </c>
      <c r="K14" s="178">
        <v>1</v>
      </c>
      <c r="L14" s="178">
        <v>0</v>
      </c>
      <c r="M14" s="178">
        <v>0</v>
      </c>
      <c r="N14" s="178">
        <v>0</v>
      </c>
      <c r="O14" s="178">
        <v>0</v>
      </c>
      <c r="P14" s="181">
        <v>0</v>
      </c>
      <c r="Q14" s="178">
        <v>0</v>
      </c>
      <c r="R14" s="178">
        <v>2</v>
      </c>
      <c r="S14" s="178">
        <v>1</v>
      </c>
      <c r="T14" s="178">
        <v>4</v>
      </c>
      <c r="U14" s="178">
        <v>0</v>
      </c>
      <c r="V14" s="97">
        <f t="shared" si="0"/>
        <v>13</v>
      </c>
      <c r="W14" s="88"/>
      <c r="X14" s="88"/>
      <c r="Y14" s="104" t="s">
        <v>250</v>
      </c>
      <c r="Z14" s="88"/>
      <c r="AA14" s="126" t="s">
        <v>219</v>
      </c>
    </row>
    <row r="15" spans="1:27" ht="46.8">
      <c r="A15" s="142" t="s">
        <v>144</v>
      </c>
      <c r="B15" s="169">
        <v>8</v>
      </c>
      <c r="C15" s="26" t="s">
        <v>204</v>
      </c>
      <c r="D15" s="109" t="s">
        <v>183</v>
      </c>
      <c r="E15" s="134" t="s">
        <v>205</v>
      </c>
      <c r="F15" s="178">
        <v>0</v>
      </c>
      <c r="G15" s="178">
        <v>1</v>
      </c>
      <c r="H15" s="178">
        <v>0</v>
      </c>
      <c r="I15" s="178">
        <v>1</v>
      </c>
      <c r="J15" s="178">
        <v>0</v>
      </c>
      <c r="K15" s="178">
        <v>3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02">
        <f t="shared" si="0"/>
        <v>5</v>
      </c>
      <c r="W15" s="88"/>
      <c r="X15" s="102"/>
      <c r="Y15" s="104" t="s">
        <v>250</v>
      </c>
      <c r="Z15" s="120"/>
      <c r="AA15" s="148" t="s">
        <v>155</v>
      </c>
    </row>
    <row r="16" spans="1:27" ht="46.8">
      <c r="A16" s="142" t="s">
        <v>144</v>
      </c>
      <c r="B16" s="166"/>
      <c r="C16" s="109" t="s">
        <v>207</v>
      </c>
      <c r="D16" s="145" t="s">
        <v>208</v>
      </c>
      <c r="E16" s="147">
        <v>9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97">
        <f t="shared" si="0"/>
        <v>0</v>
      </c>
      <c r="W16" s="88"/>
      <c r="X16" s="97"/>
      <c r="Y16" s="136" t="s">
        <v>251</v>
      </c>
      <c r="Z16" s="88"/>
      <c r="AA16" s="148" t="s">
        <v>163</v>
      </c>
    </row>
    <row r="17" spans="1:27" ht="62.4">
      <c r="A17" s="142" t="s">
        <v>144</v>
      </c>
      <c r="B17" s="143"/>
      <c r="C17" s="150" t="s">
        <v>211</v>
      </c>
      <c r="D17" s="26" t="s">
        <v>212</v>
      </c>
      <c r="E17" s="51">
        <v>9</v>
      </c>
      <c r="F17" s="34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7">
        <f t="shared" si="0"/>
        <v>0</v>
      </c>
      <c r="W17" s="89"/>
      <c r="X17" s="97"/>
      <c r="Y17" s="136" t="s">
        <v>252</v>
      </c>
      <c r="Z17" s="117"/>
      <c r="AA17" s="126" t="s">
        <v>219</v>
      </c>
    </row>
  </sheetData>
  <sortState ref="A21:AA30">
    <sortCondition descending="1" ref="V21"/>
  </sortState>
  <mergeCells count="1">
    <mergeCell ref="T6:U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V9:V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A13"/>
  <sheetViews>
    <sheetView topLeftCell="C1" zoomScale="90" zoomScaleNormal="90" workbookViewId="0">
      <selection activeCell="Z8" sqref="Z8:Z13"/>
    </sheetView>
  </sheetViews>
  <sheetFormatPr defaultRowHeight="14.4"/>
  <cols>
    <col min="1" max="1" width="16.109375" customWidth="1"/>
    <col min="2" max="2" width="6.44140625" customWidth="1"/>
    <col min="3" max="3" width="27.6640625" customWidth="1"/>
    <col min="4" max="4" width="31.44140625" customWidth="1"/>
    <col min="5" max="5" width="6.88671875" customWidth="1"/>
    <col min="6" max="6" width="5.109375" customWidth="1"/>
    <col min="7" max="7" width="4.88671875" customWidth="1"/>
    <col min="8" max="8" width="5.44140625" customWidth="1"/>
    <col min="9" max="9" width="4.6640625" customWidth="1"/>
    <col min="10" max="19" width="4.88671875" customWidth="1"/>
    <col min="20" max="20" width="5.6640625" customWidth="1"/>
    <col min="21" max="21" width="6.109375" customWidth="1"/>
    <col min="22" max="23" width="7.44140625" customWidth="1"/>
    <col min="24" max="24" width="8.5546875" customWidth="1"/>
    <col min="25" max="25" width="11.44140625" customWidth="1"/>
    <col min="26" max="26" width="7.88671875" customWidth="1"/>
    <col min="27" max="27" width="30.5546875" customWidth="1"/>
  </cols>
  <sheetData>
    <row r="1" spans="1:27" ht="15.6">
      <c r="A1" s="105" t="s">
        <v>166</v>
      </c>
      <c r="B1" s="106"/>
      <c r="C1" s="107"/>
      <c r="D1" s="107"/>
      <c r="E1" s="107"/>
      <c r="F1" s="107"/>
      <c r="G1" s="107"/>
      <c r="H1" s="107"/>
      <c r="I1" s="107"/>
      <c r="J1" s="107"/>
      <c r="P1" s="107"/>
      <c r="Q1" s="107"/>
    </row>
    <row r="2" spans="1:27" ht="15.6">
      <c r="A2" s="105" t="s">
        <v>173</v>
      </c>
      <c r="B2" s="106"/>
      <c r="C2" s="107"/>
      <c r="D2" s="107"/>
      <c r="E2" s="107"/>
      <c r="F2" s="107"/>
      <c r="G2" s="107"/>
      <c r="H2" s="107"/>
      <c r="I2" s="107"/>
      <c r="J2" s="107"/>
      <c r="P2" s="107"/>
      <c r="Q2" s="107"/>
    </row>
    <row r="3" spans="1:27" ht="15.6">
      <c r="A3" s="105" t="s">
        <v>145</v>
      </c>
      <c r="B3" s="106"/>
      <c r="C3" s="107"/>
      <c r="D3" s="107"/>
      <c r="E3" s="107"/>
      <c r="F3" s="107"/>
      <c r="G3" s="107"/>
      <c r="H3" s="107"/>
      <c r="I3" s="107"/>
      <c r="J3" s="107"/>
      <c r="P3" s="107"/>
      <c r="Q3" s="107"/>
    </row>
    <row r="4" spans="1:27" ht="15.6">
      <c r="A4" s="105" t="s">
        <v>176</v>
      </c>
      <c r="B4" s="106"/>
      <c r="C4" s="107"/>
      <c r="D4" s="107"/>
      <c r="E4" s="107"/>
      <c r="F4" s="107"/>
      <c r="G4" s="107"/>
      <c r="H4" s="107"/>
      <c r="I4" s="107"/>
      <c r="J4" s="107"/>
      <c r="P4" s="107"/>
      <c r="Q4" s="107"/>
    </row>
    <row r="5" spans="1:27" ht="15.6">
      <c r="A5" s="105" t="s">
        <v>177</v>
      </c>
      <c r="B5" s="106"/>
      <c r="C5" s="107"/>
      <c r="D5" s="107"/>
      <c r="E5" s="107"/>
      <c r="F5" s="107"/>
      <c r="G5" s="107"/>
      <c r="H5" s="107"/>
      <c r="I5" s="107"/>
      <c r="J5" s="107"/>
      <c r="P5" s="107"/>
      <c r="Q5" s="107"/>
    </row>
    <row r="6" spans="1:27" ht="29.25" customHeight="1">
      <c r="T6" s="192" t="s">
        <v>240</v>
      </c>
      <c r="U6" s="193"/>
    </row>
    <row r="7" spans="1:27" ht="55.2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122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153">
        <v>12</v>
      </c>
      <c r="R7" s="153">
        <v>13</v>
      </c>
      <c r="S7" s="153">
        <v>14</v>
      </c>
      <c r="T7" s="153" t="s">
        <v>241</v>
      </c>
      <c r="U7" s="153" t="s">
        <v>242</v>
      </c>
      <c r="V7" s="85" t="s">
        <v>247</v>
      </c>
      <c r="W7" s="84" t="s">
        <v>10</v>
      </c>
      <c r="X7" s="84" t="s">
        <v>11</v>
      </c>
      <c r="Y7" s="84" t="s">
        <v>141</v>
      </c>
      <c r="Z7" s="84" t="s">
        <v>142</v>
      </c>
      <c r="AA7" s="84" t="s">
        <v>14</v>
      </c>
    </row>
    <row r="8" spans="1:27" ht="46.8">
      <c r="A8" s="103" t="s">
        <v>144</v>
      </c>
      <c r="B8" s="165">
        <v>1</v>
      </c>
      <c r="C8" s="154" t="s">
        <v>158</v>
      </c>
      <c r="D8" s="136" t="s">
        <v>183</v>
      </c>
      <c r="E8" s="147">
        <v>10</v>
      </c>
      <c r="F8" s="127">
        <v>1</v>
      </c>
      <c r="G8" s="101">
        <v>1</v>
      </c>
      <c r="H8" s="101">
        <v>2</v>
      </c>
      <c r="I8" s="101">
        <v>1</v>
      </c>
      <c r="J8" s="101">
        <v>6</v>
      </c>
      <c r="K8" s="101">
        <v>4</v>
      </c>
      <c r="L8" s="101">
        <v>1</v>
      </c>
      <c r="M8" s="101">
        <v>0</v>
      </c>
      <c r="N8" s="101">
        <v>1</v>
      </c>
      <c r="O8" s="101">
        <v>0</v>
      </c>
      <c r="P8" s="101">
        <v>3</v>
      </c>
      <c r="Q8" s="101">
        <v>1</v>
      </c>
      <c r="R8" s="101">
        <v>0</v>
      </c>
      <c r="S8" s="101">
        <v>5</v>
      </c>
      <c r="T8" s="101">
        <v>12</v>
      </c>
      <c r="U8" s="101">
        <v>8</v>
      </c>
      <c r="V8" s="102">
        <f t="shared" ref="V8:V13" si="0">SUM(F8:U8)</f>
        <v>46</v>
      </c>
      <c r="W8" s="101"/>
      <c r="X8" s="102"/>
      <c r="Y8" s="104" t="s">
        <v>248</v>
      </c>
      <c r="Z8" s="168"/>
      <c r="AA8" s="134" t="s">
        <v>192</v>
      </c>
    </row>
    <row r="9" spans="1:27" ht="46.8">
      <c r="A9" s="103" t="s">
        <v>144</v>
      </c>
      <c r="B9" s="165">
        <v>2</v>
      </c>
      <c r="C9" s="134" t="s">
        <v>253</v>
      </c>
      <c r="D9" s="152" t="s">
        <v>183</v>
      </c>
      <c r="E9" s="147">
        <v>10</v>
      </c>
      <c r="F9" s="125">
        <v>1</v>
      </c>
      <c r="G9" s="100">
        <v>1</v>
      </c>
      <c r="H9" s="100">
        <v>2</v>
      </c>
      <c r="I9" s="100">
        <v>0</v>
      </c>
      <c r="J9" s="100">
        <v>6</v>
      </c>
      <c r="K9" s="100">
        <v>4</v>
      </c>
      <c r="L9" s="100">
        <v>1</v>
      </c>
      <c r="M9" s="100">
        <v>4</v>
      </c>
      <c r="N9" s="100">
        <v>1</v>
      </c>
      <c r="O9" s="100">
        <v>1</v>
      </c>
      <c r="P9" s="100">
        <v>3</v>
      </c>
      <c r="Q9" s="100">
        <v>1</v>
      </c>
      <c r="R9" s="100">
        <v>0</v>
      </c>
      <c r="S9" s="100">
        <v>6</v>
      </c>
      <c r="T9" s="100">
        <v>7</v>
      </c>
      <c r="U9" s="100">
        <v>7</v>
      </c>
      <c r="V9" s="102">
        <f t="shared" si="0"/>
        <v>45</v>
      </c>
      <c r="W9" s="88"/>
      <c r="X9" s="102"/>
      <c r="Y9" s="104" t="s">
        <v>254</v>
      </c>
      <c r="Z9" s="120"/>
      <c r="AA9" s="134" t="s">
        <v>192</v>
      </c>
    </row>
    <row r="10" spans="1:27" ht="62.4">
      <c r="A10" s="103" t="s">
        <v>144</v>
      </c>
      <c r="B10" s="165">
        <v>3</v>
      </c>
      <c r="C10" s="134" t="s">
        <v>223</v>
      </c>
      <c r="D10" s="135" t="s">
        <v>147</v>
      </c>
      <c r="E10" s="134" t="s">
        <v>220</v>
      </c>
      <c r="F10" s="124">
        <v>1</v>
      </c>
      <c r="G10" s="98">
        <v>0</v>
      </c>
      <c r="H10" s="98">
        <v>2</v>
      </c>
      <c r="I10" s="98">
        <v>0</v>
      </c>
      <c r="J10" s="98">
        <v>6</v>
      </c>
      <c r="K10" s="98">
        <v>4</v>
      </c>
      <c r="L10" s="98">
        <v>1</v>
      </c>
      <c r="M10" s="98">
        <v>0</v>
      </c>
      <c r="N10" s="98">
        <v>1</v>
      </c>
      <c r="O10" s="98">
        <v>3</v>
      </c>
      <c r="P10" s="98">
        <v>3</v>
      </c>
      <c r="Q10" s="98">
        <v>1</v>
      </c>
      <c r="R10" s="98">
        <v>0</v>
      </c>
      <c r="S10" s="98">
        <v>0</v>
      </c>
      <c r="T10" s="98">
        <v>7</v>
      </c>
      <c r="U10" s="98">
        <v>8</v>
      </c>
      <c r="V10" s="97">
        <f t="shared" si="0"/>
        <v>37</v>
      </c>
      <c r="W10" s="98"/>
      <c r="X10" s="97"/>
      <c r="Y10" s="104" t="s">
        <v>254</v>
      </c>
      <c r="Z10" s="174"/>
      <c r="AA10" s="134" t="s">
        <v>165</v>
      </c>
    </row>
    <row r="11" spans="1:27" ht="46.8">
      <c r="A11" s="103" t="s">
        <v>144</v>
      </c>
      <c r="B11" s="165">
        <v>4</v>
      </c>
      <c r="C11" s="134" t="s">
        <v>224</v>
      </c>
      <c r="D11" s="152" t="s">
        <v>183</v>
      </c>
      <c r="E11" s="137">
        <v>10</v>
      </c>
      <c r="F11" s="128">
        <v>1</v>
      </c>
      <c r="G11" s="95">
        <v>1</v>
      </c>
      <c r="H11" s="95">
        <v>2</v>
      </c>
      <c r="I11" s="95">
        <v>1</v>
      </c>
      <c r="J11" s="95">
        <v>6</v>
      </c>
      <c r="K11" s="95">
        <v>2</v>
      </c>
      <c r="L11" s="95">
        <v>1</v>
      </c>
      <c r="M11" s="95" t="s">
        <v>63</v>
      </c>
      <c r="N11" s="95" t="s">
        <v>63</v>
      </c>
      <c r="O11" s="95">
        <v>0</v>
      </c>
      <c r="P11" s="95">
        <v>2</v>
      </c>
      <c r="Q11" s="95">
        <v>1</v>
      </c>
      <c r="R11" s="95">
        <v>0</v>
      </c>
      <c r="S11" s="95">
        <v>6</v>
      </c>
      <c r="T11" s="95">
        <v>2</v>
      </c>
      <c r="U11" s="95">
        <v>3</v>
      </c>
      <c r="V11" s="97">
        <f t="shared" si="0"/>
        <v>28</v>
      </c>
      <c r="W11" s="89"/>
      <c r="X11" s="97"/>
      <c r="Y11" s="104" t="s">
        <v>250</v>
      </c>
      <c r="Z11" s="117"/>
      <c r="AA11" s="134" t="s">
        <v>192</v>
      </c>
    </row>
    <row r="12" spans="1:27" ht="62.4">
      <c r="A12" s="103" t="s">
        <v>144</v>
      </c>
      <c r="B12" s="165">
        <v>5</v>
      </c>
      <c r="C12" s="134" t="s">
        <v>159</v>
      </c>
      <c r="D12" s="135" t="s">
        <v>147</v>
      </c>
      <c r="E12" s="134" t="s">
        <v>220</v>
      </c>
      <c r="F12" s="125">
        <v>1</v>
      </c>
      <c r="G12" s="100">
        <v>1</v>
      </c>
      <c r="H12" s="100">
        <v>1</v>
      </c>
      <c r="I12" s="100">
        <v>1</v>
      </c>
      <c r="J12" s="100">
        <v>6</v>
      </c>
      <c r="K12" s="100">
        <v>2</v>
      </c>
      <c r="L12" s="100">
        <v>1</v>
      </c>
      <c r="M12" s="100">
        <v>0</v>
      </c>
      <c r="N12" s="100">
        <v>0</v>
      </c>
      <c r="O12" s="100">
        <v>0</v>
      </c>
      <c r="P12" s="100">
        <v>1</v>
      </c>
      <c r="Q12" s="100">
        <v>1</v>
      </c>
      <c r="R12" s="100">
        <v>0</v>
      </c>
      <c r="S12" s="100">
        <v>4</v>
      </c>
      <c r="T12" s="100">
        <v>0</v>
      </c>
      <c r="U12" s="100">
        <v>6</v>
      </c>
      <c r="V12" s="97">
        <f t="shared" si="0"/>
        <v>25</v>
      </c>
      <c r="W12" s="100"/>
      <c r="X12" s="97"/>
      <c r="Y12" s="104" t="s">
        <v>250</v>
      </c>
      <c r="Z12" s="120"/>
      <c r="AA12" s="134" t="s">
        <v>165</v>
      </c>
    </row>
    <row r="13" spans="1:27" ht="62.4">
      <c r="A13" s="142" t="s">
        <v>144</v>
      </c>
      <c r="B13" s="165">
        <v>6</v>
      </c>
      <c r="C13" s="51" t="s">
        <v>221</v>
      </c>
      <c r="D13" s="138" t="s">
        <v>222</v>
      </c>
      <c r="E13" s="147">
        <v>10</v>
      </c>
      <c r="F13" s="125">
        <v>1</v>
      </c>
      <c r="G13" s="100">
        <v>0</v>
      </c>
      <c r="H13" s="100">
        <v>1</v>
      </c>
      <c r="I13" s="100">
        <v>0</v>
      </c>
      <c r="J13" s="100">
        <v>6</v>
      </c>
      <c r="K13" s="100">
        <v>4</v>
      </c>
      <c r="L13" s="100">
        <v>1</v>
      </c>
      <c r="M13" s="100">
        <v>0</v>
      </c>
      <c r="N13" s="100">
        <v>0</v>
      </c>
      <c r="O13" s="100">
        <v>0</v>
      </c>
      <c r="P13" s="100">
        <v>1</v>
      </c>
      <c r="Q13" s="100">
        <v>0</v>
      </c>
      <c r="R13" s="100">
        <v>0</v>
      </c>
      <c r="S13" s="100">
        <v>4</v>
      </c>
      <c r="T13" s="100">
        <v>0</v>
      </c>
      <c r="U13" s="100">
        <v>0</v>
      </c>
      <c r="V13" s="97">
        <f t="shared" si="0"/>
        <v>18</v>
      </c>
      <c r="W13" s="88"/>
      <c r="X13" s="97"/>
      <c r="Y13" s="104" t="s">
        <v>250</v>
      </c>
      <c r="Z13" s="88"/>
      <c r="AA13" s="134" t="s">
        <v>225</v>
      </c>
    </row>
  </sheetData>
  <sortState ref="A17:AA22">
    <sortCondition descending="1" ref="V17"/>
  </sortState>
  <mergeCells count="1">
    <mergeCell ref="T6:U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V8:V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9"/>
  <sheetViews>
    <sheetView tabSelected="1" topLeftCell="B1" zoomScale="90" zoomScaleNormal="90" workbookViewId="0">
      <selection activeCell="AB17" sqref="AB17"/>
    </sheetView>
  </sheetViews>
  <sheetFormatPr defaultRowHeight="14.4"/>
  <cols>
    <col min="1" max="1" width="16.109375" customWidth="1"/>
    <col min="2" max="2" width="6.44140625" customWidth="1"/>
    <col min="3" max="3" width="27.6640625" customWidth="1"/>
    <col min="4" max="4" width="31.44140625" customWidth="1"/>
    <col min="5" max="5" width="6.88671875" customWidth="1"/>
    <col min="6" max="6" width="5.109375" customWidth="1"/>
    <col min="7" max="7" width="4.88671875" customWidth="1"/>
    <col min="8" max="8" width="5.44140625" customWidth="1"/>
    <col min="9" max="9" width="4.6640625" customWidth="1"/>
    <col min="10" max="19" width="4.88671875" customWidth="1"/>
    <col min="20" max="20" width="5.6640625" customWidth="1"/>
    <col min="21" max="21" width="6.109375" customWidth="1"/>
    <col min="22" max="23" width="7.44140625" customWidth="1"/>
    <col min="24" max="24" width="8.5546875" customWidth="1"/>
    <col min="25" max="25" width="12" customWidth="1"/>
    <col min="26" max="26" width="7.88671875" customWidth="1"/>
    <col min="27" max="27" width="30.5546875" customWidth="1"/>
  </cols>
  <sheetData>
    <row r="1" spans="1:27" ht="15.6">
      <c r="A1" s="105" t="s">
        <v>166</v>
      </c>
      <c r="B1" s="106"/>
      <c r="C1" s="107"/>
      <c r="D1" s="107"/>
      <c r="E1" s="107"/>
      <c r="F1" s="107"/>
      <c r="G1" s="107"/>
      <c r="H1" s="107"/>
      <c r="I1" s="107"/>
      <c r="J1" s="107"/>
      <c r="Q1" s="107"/>
      <c r="S1" s="107"/>
      <c r="T1" s="107"/>
      <c r="U1" s="107"/>
      <c r="V1" s="107"/>
      <c r="W1" s="107"/>
    </row>
    <row r="2" spans="1:27" ht="15.6">
      <c r="A2" s="105" t="s">
        <v>173</v>
      </c>
      <c r="B2" s="106"/>
      <c r="C2" s="107"/>
      <c r="D2" s="107"/>
      <c r="E2" s="107"/>
      <c r="F2" s="107"/>
      <c r="G2" s="107"/>
      <c r="H2" s="107"/>
      <c r="I2" s="107"/>
      <c r="J2" s="107"/>
      <c r="Q2" s="107"/>
      <c r="S2" s="107"/>
      <c r="T2" s="107"/>
      <c r="U2" s="107"/>
      <c r="V2" s="107"/>
      <c r="W2" s="107"/>
    </row>
    <row r="3" spans="1:27" ht="15.6">
      <c r="A3" s="105" t="s">
        <v>145</v>
      </c>
      <c r="B3" s="106"/>
      <c r="C3" s="107"/>
      <c r="D3" s="107"/>
      <c r="E3" s="107"/>
      <c r="F3" s="107"/>
      <c r="G3" s="107"/>
      <c r="H3" s="107"/>
      <c r="I3" s="107"/>
      <c r="J3" s="107"/>
      <c r="Q3" s="107"/>
      <c r="S3" s="107"/>
      <c r="T3" s="107"/>
      <c r="U3" s="107"/>
      <c r="V3" s="107"/>
      <c r="W3" s="107"/>
    </row>
    <row r="4" spans="1:27" ht="15.6">
      <c r="A4" s="105" t="s">
        <v>178</v>
      </c>
      <c r="B4" s="106"/>
      <c r="C4" s="107"/>
      <c r="D4" s="107"/>
      <c r="E4" s="107"/>
      <c r="F4" s="107"/>
      <c r="G4" s="107"/>
      <c r="H4" s="107"/>
      <c r="I4" s="107"/>
      <c r="J4" s="107"/>
      <c r="Q4" s="107"/>
      <c r="S4" s="107"/>
      <c r="T4" s="107"/>
      <c r="U4" s="107"/>
      <c r="V4" s="107"/>
      <c r="W4" s="107"/>
    </row>
    <row r="5" spans="1:27" ht="15.6">
      <c r="A5" s="105" t="s">
        <v>179</v>
      </c>
      <c r="B5" s="106"/>
      <c r="C5" s="107"/>
      <c r="D5" s="107"/>
      <c r="E5" s="107"/>
      <c r="F5" s="107"/>
      <c r="G5" s="107"/>
      <c r="H5" s="107"/>
      <c r="I5" s="107"/>
      <c r="J5" s="107"/>
      <c r="Q5" s="107"/>
      <c r="S5" s="107"/>
      <c r="T5" s="107"/>
      <c r="U5" s="107"/>
      <c r="V5" s="107"/>
      <c r="W5" s="107"/>
    </row>
    <row r="6" spans="1:27" ht="31.5" customHeight="1">
      <c r="T6" s="192" t="s">
        <v>240</v>
      </c>
      <c r="U6" s="193"/>
    </row>
    <row r="7" spans="1:27" ht="55.2">
      <c r="A7" s="84" t="s">
        <v>0</v>
      </c>
      <c r="B7" s="84" t="s">
        <v>1</v>
      </c>
      <c r="C7" s="84" t="s">
        <v>2</v>
      </c>
      <c r="D7" s="84" t="s">
        <v>143</v>
      </c>
      <c r="E7" s="84" t="s">
        <v>4</v>
      </c>
      <c r="F7" s="122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153">
        <v>12</v>
      </c>
      <c r="R7" s="153">
        <v>13</v>
      </c>
      <c r="S7" s="153">
        <v>14</v>
      </c>
      <c r="T7" s="153" t="s">
        <v>241</v>
      </c>
      <c r="U7" s="153" t="s">
        <v>242</v>
      </c>
      <c r="V7" s="85" t="s">
        <v>247</v>
      </c>
      <c r="W7" s="84" t="s">
        <v>10</v>
      </c>
      <c r="X7" s="84" t="s">
        <v>11</v>
      </c>
      <c r="Y7" s="84" t="s">
        <v>141</v>
      </c>
      <c r="Z7" s="84" t="s">
        <v>142</v>
      </c>
      <c r="AA7" s="84" t="s">
        <v>14</v>
      </c>
    </row>
    <row r="8" spans="1:27" ht="46.8">
      <c r="A8" s="103" t="s">
        <v>144</v>
      </c>
      <c r="B8" s="165">
        <v>1</v>
      </c>
      <c r="C8" s="26" t="s">
        <v>226</v>
      </c>
      <c r="D8" s="109" t="s">
        <v>183</v>
      </c>
      <c r="E8" s="51">
        <v>11</v>
      </c>
      <c r="F8" s="127">
        <v>1</v>
      </c>
      <c r="G8" s="101">
        <v>0</v>
      </c>
      <c r="H8" s="101">
        <v>1</v>
      </c>
      <c r="I8" s="101">
        <v>0</v>
      </c>
      <c r="J8" s="101">
        <v>6</v>
      </c>
      <c r="K8" s="101">
        <v>4</v>
      </c>
      <c r="L8" s="101">
        <v>1</v>
      </c>
      <c r="M8" s="101" t="s">
        <v>63</v>
      </c>
      <c r="N8" s="101">
        <v>0</v>
      </c>
      <c r="O8" s="101">
        <v>1</v>
      </c>
      <c r="P8" s="101">
        <v>3</v>
      </c>
      <c r="Q8" s="101">
        <v>1</v>
      </c>
      <c r="R8" s="101">
        <v>0</v>
      </c>
      <c r="S8" s="101">
        <v>3</v>
      </c>
      <c r="T8" s="101">
        <v>9</v>
      </c>
      <c r="U8" s="101">
        <v>10</v>
      </c>
      <c r="V8" s="102">
        <f t="shared" ref="V8:V19" si="0">SUM(F8:U8)</f>
        <v>40</v>
      </c>
      <c r="W8" s="101"/>
      <c r="X8" s="172"/>
      <c r="Y8" s="104" t="s">
        <v>248</v>
      </c>
      <c r="Z8" s="168"/>
      <c r="AA8" s="126" t="s">
        <v>192</v>
      </c>
    </row>
    <row r="9" spans="1:27" ht="46.8">
      <c r="A9" s="103" t="s">
        <v>144</v>
      </c>
      <c r="B9" s="151">
        <v>2</v>
      </c>
      <c r="C9" s="26" t="s">
        <v>160</v>
      </c>
      <c r="D9" s="146" t="s">
        <v>214</v>
      </c>
      <c r="E9" s="134">
        <v>11</v>
      </c>
      <c r="F9" s="171">
        <v>0</v>
      </c>
      <c r="G9" s="37">
        <v>0</v>
      </c>
      <c r="H9" s="37">
        <v>2</v>
      </c>
      <c r="I9" s="37">
        <v>0</v>
      </c>
      <c r="J9" s="37">
        <v>6</v>
      </c>
      <c r="K9" s="37">
        <v>4</v>
      </c>
      <c r="L9" s="37">
        <v>1</v>
      </c>
      <c r="M9" s="37">
        <v>2</v>
      </c>
      <c r="N9" s="37">
        <v>2</v>
      </c>
      <c r="O9" s="37">
        <v>2</v>
      </c>
      <c r="P9" s="37">
        <v>3</v>
      </c>
      <c r="Q9" s="37">
        <v>1</v>
      </c>
      <c r="R9" s="37">
        <v>0</v>
      </c>
      <c r="S9" s="37">
        <v>0</v>
      </c>
      <c r="T9" s="37">
        <v>8</v>
      </c>
      <c r="U9" s="37">
        <v>5</v>
      </c>
      <c r="V9" s="97">
        <f t="shared" si="0"/>
        <v>36</v>
      </c>
      <c r="W9" s="37"/>
      <c r="X9" s="164"/>
      <c r="Y9" s="37" t="s">
        <v>254</v>
      </c>
      <c r="Z9" s="88"/>
      <c r="AA9" s="126" t="s">
        <v>215</v>
      </c>
    </row>
    <row r="10" spans="1:27" ht="62.4">
      <c r="A10" s="103" t="s">
        <v>144</v>
      </c>
      <c r="B10" s="165">
        <v>3</v>
      </c>
      <c r="C10" s="26" t="s">
        <v>235</v>
      </c>
      <c r="D10" s="145" t="s">
        <v>147</v>
      </c>
      <c r="E10" s="134" t="s">
        <v>236</v>
      </c>
      <c r="F10" s="171">
        <v>1</v>
      </c>
      <c r="G10" s="37">
        <v>0</v>
      </c>
      <c r="H10" s="37">
        <v>1</v>
      </c>
      <c r="I10" s="37">
        <v>0</v>
      </c>
      <c r="J10" s="37">
        <v>6</v>
      </c>
      <c r="K10" s="37">
        <v>2</v>
      </c>
      <c r="L10" s="37">
        <v>1</v>
      </c>
      <c r="M10" s="37">
        <v>1</v>
      </c>
      <c r="N10" s="37">
        <v>0</v>
      </c>
      <c r="O10" s="37">
        <v>1</v>
      </c>
      <c r="P10" s="37">
        <v>2</v>
      </c>
      <c r="Q10" s="37">
        <v>0</v>
      </c>
      <c r="R10" s="37">
        <v>0</v>
      </c>
      <c r="S10" s="37">
        <v>4</v>
      </c>
      <c r="T10" s="37">
        <v>7</v>
      </c>
      <c r="U10" s="37">
        <v>10</v>
      </c>
      <c r="V10" s="97">
        <f t="shared" si="0"/>
        <v>36</v>
      </c>
      <c r="W10" s="37"/>
      <c r="X10" s="164"/>
      <c r="Y10" s="37" t="s">
        <v>254</v>
      </c>
      <c r="Z10" s="167"/>
      <c r="AA10" s="26" t="s">
        <v>218</v>
      </c>
    </row>
    <row r="11" spans="1:27" ht="46.8">
      <c r="A11" s="103" t="s">
        <v>144</v>
      </c>
      <c r="B11" s="151">
        <v>4</v>
      </c>
      <c r="C11" s="150" t="s">
        <v>161</v>
      </c>
      <c r="D11" s="148" t="s">
        <v>183</v>
      </c>
      <c r="E11" s="137">
        <v>11</v>
      </c>
      <c r="F11" s="128">
        <v>1</v>
      </c>
      <c r="G11" s="34">
        <v>1</v>
      </c>
      <c r="H11" s="34">
        <v>1</v>
      </c>
      <c r="I11" s="34">
        <v>1</v>
      </c>
      <c r="J11" s="34">
        <v>6</v>
      </c>
      <c r="K11" s="34">
        <v>4</v>
      </c>
      <c r="L11" s="34">
        <v>1</v>
      </c>
      <c r="M11" s="34">
        <v>0</v>
      </c>
      <c r="N11" s="34">
        <v>0</v>
      </c>
      <c r="O11" s="34">
        <v>0</v>
      </c>
      <c r="P11" s="34">
        <v>3</v>
      </c>
      <c r="Q11" s="34">
        <v>1</v>
      </c>
      <c r="R11" s="34">
        <v>0</v>
      </c>
      <c r="S11" s="34">
        <v>5</v>
      </c>
      <c r="T11" s="34">
        <v>11</v>
      </c>
      <c r="U11" s="34">
        <v>0</v>
      </c>
      <c r="V11" s="102">
        <f t="shared" si="0"/>
        <v>35</v>
      </c>
      <c r="W11" s="37"/>
      <c r="X11" s="172"/>
      <c r="Y11" s="37" t="s">
        <v>254</v>
      </c>
      <c r="Z11" s="120"/>
      <c r="AA11" s="121" t="s">
        <v>192</v>
      </c>
    </row>
    <row r="12" spans="1:27" ht="62.4">
      <c r="A12" s="103" t="s">
        <v>144</v>
      </c>
      <c r="B12" s="165">
        <v>5</v>
      </c>
      <c r="C12" s="150" t="s">
        <v>164</v>
      </c>
      <c r="D12" s="145" t="s">
        <v>147</v>
      </c>
      <c r="E12" s="134" t="s">
        <v>230</v>
      </c>
      <c r="F12" s="128">
        <v>1</v>
      </c>
      <c r="G12" s="95">
        <v>1</v>
      </c>
      <c r="H12" s="95">
        <v>2</v>
      </c>
      <c r="I12" s="95">
        <v>0</v>
      </c>
      <c r="J12" s="95">
        <v>7</v>
      </c>
      <c r="K12" s="95">
        <v>4</v>
      </c>
      <c r="L12" s="95">
        <v>1</v>
      </c>
      <c r="M12" s="95">
        <v>0</v>
      </c>
      <c r="N12" s="95">
        <v>1</v>
      </c>
      <c r="O12" s="95">
        <v>1</v>
      </c>
      <c r="P12" s="95">
        <v>2</v>
      </c>
      <c r="Q12" s="95">
        <v>0</v>
      </c>
      <c r="R12" s="95">
        <v>0</v>
      </c>
      <c r="S12" s="95">
        <v>0</v>
      </c>
      <c r="T12" s="95">
        <v>8</v>
      </c>
      <c r="U12" s="95">
        <v>7</v>
      </c>
      <c r="V12" s="97">
        <f t="shared" si="0"/>
        <v>35</v>
      </c>
      <c r="W12" s="89"/>
      <c r="X12" s="173"/>
      <c r="Y12" s="37" t="s">
        <v>254</v>
      </c>
      <c r="Z12" s="117"/>
      <c r="AA12" s="26" t="s">
        <v>218</v>
      </c>
    </row>
    <row r="13" spans="1:27" ht="46.8">
      <c r="A13" s="142" t="s">
        <v>144</v>
      </c>
      <c r="B13" s="151">
        <v>6</v>
      </c>
      <c r="C13" s="26" t="s">
        <v>231</v>
      </c>
      <c r="D13" s="109" t="s">
        <v>183</v>
      </c>
      <c r="E13" s="136">
        <v>11</v>
      </c>
      <c r="F13" s="171">
        <v>1</v>
      </c>
      <c r="G13" s="37">
        <v>0</v>
      </c>
      <c r="H13" s="37">
        <v>2</v>
      </c>
      <c r="I13" s="37">
        <v>0</v>
      </c>
      <c r="J13" s="37">
        <v>6</v>
      </c>
      <c r="K13" s="37">
        <v>2</v>
      </c>
      <c r="L13" s="37">
        <v>0</v>
      </c>
      <c r="M13" s="37" t="s">
        <v>63</v>
      </c>
      <c r="N13" s="37">
        <v>0</v>
      </c>
      <c r="O13" s="37" t="s">
        <v>63</v>
      </c>
      <c r="P13" s="37">
        <v>0</v>
      </c>
      <c r="Q13" s="37">
        <v>1</v>
      </c>
      <c r="R13" s="37">
        <v>0</v>
      </c>
      <c r="S13" s="37">
        <v>3</v>
      </c>
      <c r="T13" s="37">
        <v>6</v>
      </c>
      <c r="U13" s="37">
        <v>9</v>
      </c>
      <c r="V13" s="97">
        <f t="shared" si="0"/>
        <v>30</v>
      </c>
      <c r="W13" s="37"/>
      <c r="X13" s="164"/>
      <c r="Y13" s="37" t="s">
        <v>250</v>
      </c>
      <c r="Z13" s="88"/>
      <c r="AA13" s="126" t="s">
        <v>192</v>
      </c>
    </row>
    <row r="14" spans="1:27" ht="46.8">
      <c r="A14" s="142" t="s">
        <v>144</v>
      </c>
      <c r="B14" s="165">
        <v>7</v>
      </c>
      <c r="C14" s="26" t="s">
        <v>228</v>
      </c>
      <c r="D14" s="26" t="s">
        <v>229</v>
      </c>
      <c r="E14" s="134">
        <v>11</v>
      </c>
      <c r="F14" s="98">
        <v>1</v>
      </c>
      <c r="G14" s="98">
        <v>1</v>
      </c>
      <c r="H14" s="98">
        <v>2</v>
      </c>
      <c r="I14" s="98">
        <v>0</v>
      </c>
      <c r="J14" s="98">
        <v>7</v>
      </c>
      <c r="K14" s="98">
        <v>2</v>
      </c>
      <c r="L14" s="98">
        <v>1</v>
      </c>
      <c r="M14" s="98" t="s">
        <v>63</v>
      </c>
      <c r="N14" s="98" t="s">
        <v>63</v>
      </c>
      <c r="O14" s="98" t="s">
        <v>63</v>
      </c>
      <c r="P14" s="98">
        <v>2</v>
      </c>
      <c r="Q14" s="98" t="s">
        <v>63</v>
      </c>
      <c r="R14" s="98">
        <v>0</v>
      </c>
      <c r="S14" s="98">
        <v>1</v>
      </c>
      <c r="T14" s="98">
        <v>0</v>
      </c>
      <c r="U14" s="98">
        <v>10</v>
      </c>
      <c r="V14" s="97">
        <f t="shared" si="0"/>
        <v>27</v>
      </c>
      <c r="W14" s="98"/>
      <c r="X14" s="173"/>
      <c r="Y14" s="37" t="s">
        <v>250</v>
      </c>
      <c r="Z14" s="121"/>
      <c r="AA14" s="26" t="s">
        <v>238</v>
      </c>
    </row>
    <row r="15" spans="1:27" ht="62.4">
      <c r="A15" s="142" t="s">
        <v>144</v>
      </c>
      <c r="B15" s="151">
        <v>8</v>
      </c>
      <c r="C15" s="26" t="s">
        <v>237</v>
      </c>
      <c r="D15" s="145" t="s">
        <v>147</v>
      </c>
      <c r="E15" s="134" t="s">
        <v>236</v>
      </c>
      <c r="F15" s="37">
        <v>0</v>
      </c>
      <c r="G15" s="37">
        <v>1</v>
      </c>
      <c r="H15" s="37">
        <v>1</v>
      </c>
      <c r="I15" s="37">
        <v>0</v>
      </c>
      <c r="J15" s="37">
        <v>6</v>
      </c>
      <c r="K15" s="37">
        <v>2</v>
      </c>
      <c r="L15" s="37">
        <v>1</v>
      </c>
      <c r="M15" s="37" t="s">
        <v>63</v>
      </c>
      <c r="N15" s="37">
        <v>1</v>
      </c>
      <c r="O15" s="37" t="s">
        <v>63</v>
      </c>
      <c r="P15" s="37">
        <v>3</v>
      </c>
      <c r="Q15" s="37">
        <v>0</v>
      </c>
      <c r="R15" s="37">
        <v>0</v>
      </c>
      <c r="S15" s="37">
        <v>3</v>
      </c>
      <c r="T15" s="37">
        <v>3</v>
      </c>
      <c r="U15" s="37">
        <v>6</v>
      </c>
      <c r="V15" s="97">
        <f t="shared" si="0"/>
        <v>27</v>
      </c>
      <c r="W15" s="37"/>
      <c r="X15" s="164"/>
      <c r="Y15" s="37" t="s">
        <v>250</v>
      </c>
      <c r="Z15" s="88"/>
      <c r="AA15" s="26" t="s">
        <v>218</v>
      </c>
    </row>
    <row r="16" spans="1:27" ht="46.8">
      <c r="A16" s="142" t="s">
        <v>144</v>
      </c>
      <c r="B16" s="165">
        <v>9</v>
      </c>
      <c r="C16" s="150" t="s">
        <v>234</v>
      </c>
      <c r="D16" s="26" t="s">
        <v>217</v>
      </c>
      <c r="E16" s="51">
        <v>11</v>
      </c>
      <c r="F16" s="37">
        <v>1</v>
      </c>
      <c r="G16" s="37">
        <v>0</v>
      </c>
      <c r="H16" s="37">
        <v>2</v>
      </c>
      <c r="I16" s="37">
        <v>0</v>
      </c>
      <c r="J16" s="37">
        <v>4</v>
      </c>
      <c r="K16" s="37">
        <v>4</v>
      </c>
      <c r="L16" s="37">
        <v>1</v>
      </c>
      <c r="M16" s="37" t="s">
        <v>63</v>
      </c>
      <c r="N16" s="37">
        <v>0</v>
      </c>
      <c r="O16" s="37" t="s">
        <v>63</v>
      </c>
      <c r="P16" s="37">
        <v>0</v>
      </c>
      <c r="Q16" s="37">
        <v>1</v>
      </c>
      <c r="R16" s="37">
        <v>0</v>
      </c>
      <c r="S16" s="37">
        <v>3</v>
      </c>
      <c r="T16" s="37" t="s">
        <v>63</v>
      </c>
      <c r="U16" s="37">
        <v>9</v>
      </c>
      <c r="V16" s="97">
        <f t="shared" si="0"/>
        <v>25</v>
      </c>
      <c r="W16" s="37"/>
      <c r="X16" s="164"/>
      <c r="Y16" s="37" t="s">
        <v>250</v>
      </c>
      <c r="Z16" s="88"/>
      <c r="AA16" s="126" t="s">
        <v>156</v>
      </c>
    </row>
    <row r="17" spans="1:27" ht="80.25" customHeight="1">
      <c r="A17" s="142" t="s">
        <v>144</v>
      </c>
      <c r="B17" s="151">
        <v>10</v>
      </c>
      <c r="C17" s="26" t="s">
        <v>232</v>
      </c>
      <c r="D17" s="26" t="s">
        <v>233</v>
      </c>
      <c r="E17" s="134">
        <v>11</v>
      </c>
      <c r="F17" s="37">
        <v>1</v>
      </c>
      <c r="G17" s="37">
        <v>0</v>
      </c>
      <c r="H17" s="37">
        <v>1</v>
      </c>
      <c r="I17" s="37">
        <v>0</v>
      </c>
      <c r="J17" s="37">
        <v>7</v>
      </c>
      <c r="K17" s="37">
        <v>2</v>
      </c>
      <c r="L17" s="37">
        <v>1</v>
      </c>
      <c r="M17" s="37" t="s">
        <v>63</v>
      </c>
      <c r="N17" s="37" t="s">
        <v>63</v>
      </c>
      <c r="O17" s="37">
        <v>1</v>
      </c>
      <c r="P17" s="37">
        <v>2</v>
      </c>
      <c r="Q17" s="37" t="s">
        <v>63</v>
      </c>
      <c r="R17" s="37">
        <v>0</v>
      </c>
      <c r="S17" s="37">
        <v>0</v>
      </c>
      <c r="T17" s="37">
        <v>4</v>
      </c>
      <c r="U17" s="37">
        <v>5</v>
      </c>
      <c r="V17" s="97">
        <f t="shared" si="0"/>
        <v>24</v>
      </c>
      <c r="W17" s="37"/>
      <c r="X17" s="164"/>
      <c r="Y17" s="37" t="s">
        <v>250</v>
      </c>
      <c r="Z17" s="88"/>
      <c r="AA17" s="26" t="s">
        <v>239</v>
      </c>
    </row>
    <row r="18" spans="1:27" ht="46.8">
      <c r="A18" s="142" t="s">
        <v>144</v>
      </c>
      <c r="B18" s="165">
        <v>11</v>
      </c>
      <c r="C18" s="26" t="s">
        <v>227</v>
      </c>
      <c r="D18" s="109" t="s">
        <v>183</v>
      </c>
      <c r="E18" s="134">
        <v>11</v>
      </c>
      <c r="F18" s="34">
        <v>0</v>
      </c>
      <c r="G18" s="34">
        <v>0</v>
      </c>
      <c r="H18" s="34">
        <v>2</v>
      </c>
      <c r="I18" s="34">
        <v>0</v>
      </c>
      <c r="J18" s="34">
        <v>4</v>
      </c>
      <c r="K18" s="34">
        <v>4</v>
      </c>
      <c r="L18" s="34">
        <v>1</v>
      </c>
      <c r="M18" s="34">
        <v>1</v>
      </c>
      <c r="N18" s="34" t="s">
        <v>63</v>
      </c>
      <c r="O18" s="34">
        <v>0</v>
      </c>
      <c r="P18" s="34">
        <v>2</v>
      </c>
      <c r="Q18" s="34">
        <v>1</v>
      </c>
      <c r="R18" s="34">
        <v>0</v>
      </c>
      <c r="S18" s="34">
        <v>3</v>
      </c>
      <c r="T18" s="34">
        <v>0</v>
      </c>
      <c r="U18" s="34" t="s">
        <v>63</v>
      </c>
      <c r="V18" s="97">
        <f t="shared" si="0"/>
        <v>18</v>
      </c>
      <c r="W18" s="37"/>
      <c r="X18" s="173"/>
      <c r="Y18" s="37" t="s">
        <v>250</v>
      </c>
      <c r="Z18" s="88"/>
      <c r="AA18" s="26" t="s">
        <v>192</v>
      </c>
    </row>
    <row r="19" spans="1:27" ht="46.8">
      <c r="A19" s="142" t="s">
        <v>144</v>
      </c>
      <c r="B19" s="166"/>
      <c r="C19" s="26" t="s">
        <v>162</v>
      </c>
      <c r="D19" s="109" t="s">
        <v>183</v>
      </c>
      <c r="E19" s="51">
        <v>11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97">
        <f t="shared" si="0"/>
        <v>0</v>
      </c>
      <c r="W19" s="34"/>
      <c r="X19" s="97"/>
      <c r="Y19" s="136" t="s">
        <v>252</v>
      </c>
      <c r="Z19" s="120"/>
      <c r="AA19" s="126" t="s">
        <v>192</v>
      </c>
    </row>
  </sheetData>
  <sortState ref="A23:AA34">
    <sortCondition descending="1" ref="V23"/>
  </sortState>
  <mergeCells count="1">
    <mergeCell ref="T6:U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V9:V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2024-11-27T17:44:55Z</dcterms:modified>
</cp:coreProperties>
</file>