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6608" windowHeight="6900" firstSheet="1" activeTab="1"/>
  </bookViews>
  <sheets>
    <sheet name="7 класс" sheetId="10" state="hidden" r:id="rId1"/>
    <sheet name="7кл" sheetId="8" r:id="rId2"/>
    <sheet name="8 класс" sheetId="17" r:id="rId3"/>
    <sheet name="9 класс" sheetId="11" r:id="rId4"/>
    <sheet name="10 класс" sheetId="13" r:id="rId5"/>
    <sheet name="11 класс" sheetId="18" r:id="rId6"/>
  </sheets>
  <definedNames>
    <definedName name="_xlnm._FilterDatabase" localSheetId="4" hidden="1">'10 класс'!$A$6:$P$13</definedName>
    <definedName name="_xlnm._FilterDatabase" localSheetId="0" hidden="1">'7 класс'!$A$7:$S$7</definedName>
    <definedName name="_xlnm._FilterDatabase" localSheetId="1" hidden="1">'7кл'!$A$7:$P$15</definedName>
    <definedName name="_xlnm._FilterDatabase" localSheetId="2" hidden="1">'8 класс'!$A$6:$P$15</definedName>
    <definedName name="_xlnm._FilterDatabase" localSheetId="3" hidden="1">'9 класс'!$A$6:$P$8</definedName>
  </definedNames>
  <calcPr calcId="124519"/>
</workbook>
</file>

<file path=xl/calcChain.xml><?xml version="1.0" encoding="utf-8"?>
<calcChain xmlns="http://schemas.openxmlformats.org/spreadsheetml/2006/main">
  <c r="K14" i="18"/>
  <c r="K10"/>
  <c r="K15"/>
  <c r="K13"/>
  <c r="K12"/>
  <c r="K9"/>
  <c r="K7"/>
  <c r="K11"/>
  <c r="K8"/>
  <c r="K11" i="13"/>
  <c r="K7"/>
  <c r="K12"/>
  <c r="K8" i="11"/>
  <c r="K15"/>
  <c r="K16"/>
  <c r="K7"/>
  <c r="K10" i="17"/>
  <c r="K23"/>
  <c r="K11"/>
  <c r="K19"/>
  <c r="K20"/>
  <c r="K10" i="8"/>
  <c r="K11"/>
  <c r="K12"/>
  <c r="K9"/>
  <c r="K8"/>
  <c r="K14"/>
  <c r="K13"/>
  <c r="K15"/>
  <c r="K16" i="13"/>
  <c r="K10"/>
  <c r="K8"/>
  <c r="K14"/>
  <c r="K19" i="11"/>
  <c r="K9"/>
  <c r="K12"/>
  <c r="K17"/>
  <c r="K10"/>
  <c r="K20"/>
  <c r="K18"/>
  <c r="K13"/>
  <c r="K22" i="17"/>
  <c r="K9"/>
  <c r="K7"/>
  <c r="K13"/>
  <c r="K13" i="13" l="1"/>
  <c r="K21" i="17"/>
  <c r="K18"/>
  <c r="K9" i="13" l="1"/>
  <c r="K11" i="11"/>
  <c r="K14" i="17"/>
  <c r="K15"/>
  <c r="K16"/>
  <c r="K17"/>
  <c r="K8"/>
  <c r="K12"/>
  <c r="K14" i="11"/>
  <c r="K15" i="13"/>
  <c r="N8" i="10" l="1"/>
  <c r="N9"/>
  <c r="N16"/>
  <c r="N29"/>
  <c r="N30"/>
  <c r="N31"/>
  <c r="N32"/>
  <c r="N49"/>
</calcChain>
</file>

<file path=xl/sharedStrings.xml><?xml version="1.0" encoding="utf-8"?>
<sst xmlns="http://schemas.openxmlformats.org/spreadsheetml/2006/main" count="879" uniqueCount="250">
  <si>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</si>
  <si>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</si>
  <si>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</si>
  <si>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</si>
  <si>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</si>
  <si>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</si>
  <si>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</si>
  <si>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</si>
  <si>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</si>
  <si>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</si>
  <si>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</si>
  <si>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</si>
  <si>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</si>
  <si>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</si>
  <si>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</si>
  <si>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</si>
  <si>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</si>
  <si>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</si>
  <si>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</si>
  <si>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</si>
  <si>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</si>
  <si>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</si>
  <si>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</si>
  <si>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</si>
  <si>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</si>
  <si>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</si>
  <si>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</si>
  <si>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</si>
  <si>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</si>
  <si>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</si>
  <si>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</si>
  <si>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</si>
  <si>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</si>
  <si>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</si>
  <si>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</si>
  <si>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</si>
  <si>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</si>
  <si>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</si>
  <si>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</si>
  <si>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</si>
  <si>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</si>
  <si>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</si>
  <si>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</si>
  <si>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</si>
  <si>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</si>
  <si>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</si>
  <si>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</si>
  <si>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</si>
  <si>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</si>
  <si>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</si>
  <si>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</si>
  <si>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</si>
  <si>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</si>
  <si>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</si>
  <si>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</si>
  <si>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</si>
  <si>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</si>
  <si>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</si>
  <si>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</si>
  <si>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</si>
  <si>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</si>
  <si>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</si>
  <si>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</si>
  <si>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</si>
  <si>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</si>
  <si>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</si>
  <si>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</si>
  <si>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</si>
  <si>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</si>
  <si>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</si>
  <si>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</si>
  <si>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</si>
  <si>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</si>
  <si>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</si>
  <si>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</si>
  <si>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</si>
  <si>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</si>
  <si>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</si>
  <si>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</si>
  <si>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</si>
  <si>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</si>
  <si>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</si>
  <si>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</si>
  <si>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</si>
  <si>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</si>
  <si>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</si>
  <si>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</si>
  <si>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</si>
  <si>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</si>
  <si>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</si>
  <si>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</si>
  <si>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</si>
  <si>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</si>
  <si>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</si>
  <si>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</si>
  <si>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</si>
  <si>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</si>
  <si>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</si>
  <si>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</si>
  <si>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</si>
  <si>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</si>
  <si>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</si>
  <si>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</si>
  <si>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</si>
  <si>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</si>
  <si>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</si>
  <si>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</si>
  <si>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</si>
  <si>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</si>
  <si>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</si>
  <si>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</si>
  <si>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</si>
  <si>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</si>
  <si>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</si>
  <si>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</si>
  <si>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</si>
  <si>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</si>
  <si>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</si>
  <si>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</si>
  <si>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</si>
  <si>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</si>
  <si>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</si>
  <si>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</si>
  <si>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</si>
  <si>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</si>
  <si>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</si>
  <si>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</si>
  <si>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</si>
  <si>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</si>
  <si>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</si>
  <si>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</si>
  <si>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</si>
  <si>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</si>
  <si>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</si>
  <si>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</si>
  <si>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</si>
  <si>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</si>
  <si>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</si>
  <si>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</si>
  <si>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</si>
  <si>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</si>
  <si>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 xml:space="preserve">Статус </t>
  </si>
  <si>
    <t xml:space="preserve">Рейтинговое место </t>
  </si>
  <si>
    <t>Всего       макс. 35 б.</t>
  </si>
  <si>
    <t>математика</t>
  </si>
  <si>
    <t>Всего              макс. 35 б.</t>
  </si>
  <si>
    <t>Всего     макс. 35 б.</t>
  </si>
  <si>
    <t>Всего        макс. 35 б.</t>
  </si>
  <si>
    <t>Образовательное учреждение (сокращенное наименование согласно Уставу)</t>
  </si>
  <si>
    <t>Худяков Анатолий Сергеевич</t>
  </si>
  <si>
    <t>Лызина Ксения Александровна</t>
  </si>
  <si>
    <t>Михайлова Лианна Сергеевна</t>
  </si>
  <si>
    <t>Головцова Валентина Михайловна</t>
  </si>
  <si>
    <t>Омельченко Сергей Александрович</t>
  </si>
  <si>
    <t>Качанова Александра Романовна</t>
  </si>
  <si>
    <t>Твердов Владислав Романович</t>
  </si>
  <si>
    <t>Фезлиева Диана Руслановна</t>
  </si>
  <si>
    <t>МБОУ "СОШ №1 им. Героя Советского Союза П.И. Чиркина г.Калининска Саратовской области"</t>
  </si>
  <si>
    <t>7б</t>
  </si>
  <si>
    <t>МБОУ "СОШ №2 имени С.И.Подгайнова г.Калининска Саратовской области"</t>
  </si>
  <si>
    <t>Азарова Лариса Андреевна</t>
  </si>
  <si>
    <t>Лукьянова Анна Олеговна</t>
  </si>
  <si>
    <t>Кузьмичева Галина Ивановна</t>
  </si>
  <si>
    <t>Горбунова Елизавета Александровна</t>
  </si>
  <si>
    <t>Лукьянова Ольга Борисовна</t>
  </si>
  <si>
    <t>Федорова Дарья Эдуардовна</t>
  </si>
  <si>
    <t>Карягин Александр Витальевич</t>
  </si>
  <si>
    <t>Шестакова Алина Николаевна</t>
  </si>
  <si>
    <t>Чупров Владимир Дмитриевич</t>
  </si>
  <si>
    <t>Чулкова Мария Андреевна</t>
  </si>
  <si>
    <t>Комаров Евгений Дмитриевич</t>
  </si>
  <si>
    <t>Завадская Анастасия Евгеньевна</t>
  </si>
  <si>
    <t>Головцова Яна Игоревна</t>
  </si>
  <si>
    <t>Безруков Артём Олегович</t>
  </si>
  <si>
    <t>Неклюдов Илья Андреевич</t>
  </si>
  <si>
    <t>Ромазанова Анастасия Сергеевна</t>
  </si>
  <si>
    <t>Ефимова Виктория Романовна</t>
  </si>
  <si>
    <t>Шувахина Светлана Игоревна</t>
  </si>
  <si>
    <t>Шалина Алина Андреевна</t>
  </si>
  <si>
    <t>Шилина Ирина Евгеньевна</t>
  </si>
  <si>
    <t>Левченко Дарья Сергеевна</t>
  </si>
  <si>
    <t>Полынков Владислав Александрович</t>
  </si>
  <si>
    <t>8а</t>
  </si>
  <si>
    <t xml:space="preserve">филиал МБОУ "СОШ №1 им. Героя Советского Союза П.И. Чиркина г. Калининска Саратовской области"-школа в с. Малая Екатериновка </t>
  </si>
  <si>
    <t>филиал МБОУ "СОШ № 1 им.Героя Советского Союза П.И.Чиркина г. Калининска Саратовской области"-школа в с.Таловка</t>
  </si>
  <si>
    <t>8в</t>
  </si>
  <si>
    <t>МБОУ "СОШ с.Сергиевка Калининского района Саратовской области"</t>
  </si>
  <si>
    <t>Агеева Наталья Николаевна</t>
  </si>
  <si>
    <t xml:space="preserve">Горбунова Елизавета Александровна </t>
  </si>
  <si>
    <t>Молдаванов Юрий Викторович</t>
  </si>
  <si>
    <t>Лазарев Николай Николаевич</t>
  </si>
  <si>
    <t>Лыскова Александра Николаевна</t>
  </si>
  <si>
    <t>Сперанский Андрей Рудольфович</t>
  </si>
  <si>
    <t>Сувернева Полина Константиновна</t>
  </si>
  <si>
    <t>Павлова Татьяна Дмитриевна</t>
  </si>
  <si>
    <t>Марунин Дмитрий Романович</t>
  </si>
  <si>
    <t>Старикова Диана Александровна</t>
  </si>
  <si>
    <t>Покатилов Никита Сергеевич</t>
  </si>
  <si>
    <t>Фролов Максим Евгеньевич</t>
  </si>
  <si>
    <t>Лавриенко Захар Артёмович</t>
  </si>
  <si>
    <t>Ращупкина Марина Викторовна</t>
  </si>
  <si>
    <t>Маркова София Сергеевна</t>
  </si>
  <si>
    <t>Сафонова Анастасия Вячеславовна</t>
  </si>
  <si>
    <t>Ребров Игнат Алексеевич</t>
  </si>
  <si>
    <t>Костерова Ульяна Андреевна</t>
  </si>
  <si>
    <t>Романова Лариса Витальевна</t>
  </si>
  <si>
    <t>Дичанская Анастасия Эдуардовна</t>
  </si>
  <si>
    <t>9в</t>
  </si>
  <si>
    <t>9а</t>
  </si>
  <si>
    <t>9б</t>
  </si>
  <si>
    <t>Петрова Светлана Викторовна</t>
  </si>
  <si>
    <t>Молошнова Елена Геннадьевна</t>
  </si>
  <si>
    <t>Михайлов Захар Андреевич</t>
  </si>
  <si>
    <t>Холина Яна Олеговна</t>
  </si>
  <si>
    <t>Логашов Максим Максимович</t>
  </si>
  <si>
    <t>Вдовенко Кристина Алексеевна</t>
  </si>
  <si>
    <t>Тараненко Полина Антоновна</t>
  </si>
  <si>
    <t>Жангалиева Изабелла Юрьевна</t>
  </si>
  <si>
    <t>Папоян Нарек Арменович</t>
  </si>
  <si>
    <t>Воробьева Дарья Андреевна</t>
  </si>
  <si>
    <t>Дорошенко Анастасия Сергеевна</t>
  </si>
  <si>
    <t>Грачева София Дмитриевна</t>
  </si>
  <si>
    <t>Филиппенко Вера Николаевна</t>
  </si>
  <si>
    <t>10а</t>
  </si>
  <si>
    <t>МБОУ "СОШ c. Колокольцовка Калининского района Саратовской области"</t>
  </si>
  <si>
    <t>Бундин Олег Олегович</t>
  </si>
  <si>
    <t>Мартьянова Анна Владимировна</t>
  </si>
  <si>
    <t>Шевчук Артём Александрович</t>
  </si>
  <si>
    <t>Петрова Яна Владимировна</t>
  </si>
  <si>
    <t>Лукошкина Анастасия Алексеевна</t>
  </si>
  <si>
    <t>Иванкова Анастасия Романовна</t>
  </si>
  <si>
    <t>Тюлькин Глеб Иванович</t>
  </si>
  <si>
    <t>Пескова Анна Андреевна</t>
  </si>
  <si>
    <t>Кушалина Динара Агатаевна</t>
  </si>
  <si>
    <t>11а</t>
  </si>
  <si>
    <t>участник</t>
  </si>
  <si>
    <t>отсутствовала</t>
  </si>
  <si>
    <t>отсутствовал</t>
  </si>
  <si>
    <t>Протокол заседания жюри муниципального этапа всероссийской олимпиады школьников по математике Калининский район от 01 декабря 2024 г.</t>
  </si>
  <si>
    <t>Присутствовали: 5 чел.</t>
  </si>
  <si>
    <t>Повестка: утверждение результатов  муниципального этапа всероссийской олимпиады по математике 2024 года, 7 класс</t>
  </si>
  <si>
    <t>Решили: утвердить результаты муниципального этапа всероссийской олимпиады по математике 2024 года, 7 класс</t>
  </si>
  <si>
    <t>Повестка: утверждение результатов  муниципального этапа всероссийской олимпиады по математике 2024 года, 8 класс</t>
  </si>
  <si>
    <t>Решили: утвердить результаты муниципального этапа всероссийской олимпиады по математике 2024 года, 8 класс</t>
  </si>
  <si>
    <t>Повестка: утверждение результатов  муниципального этапа всероссийской олимпиады по математике 2024 года, 11 класс</t>
  </si>
  <si>
    <t>Повестка: утверждение результатов  муниципального этапа всероссийской олимпиады по математике 2024 года, 10 класс</t>
  </si>
  <si>
    <t>Решили: утвердить результаты муниципального этапа всероссийской олимпиады по математике 2024 года, 10 класс</t>
  </si>
  <si>
    <t>Повестка: утверждение результатов  муниципального этапа всероссийской олимпиады по математике 2024 года, 9 класс</t>
  </si>
  <si>
    <t>Решили: утвердить результаты муниципального этапа всероссийской олимпиады по математике 2024 года, 9 класс</t>
  </si>
  <si>
    <t>Решили: утвердить результаты муниципального этапа всероссийской олимпиады по математике 2024 года, 11 класс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</si>
</sst>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160">
    <xf numFmtId="0" fontId="0" fillId="0" borderId="0" xfId="0"/>
    <xf numFmtId="0" fontId="6" fillId="0" borderId="0" xfId="0" applyFont="1" applyFill="1"/>
    <xf numFmtId="0" fontId="7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2" fillId="5" borderId="0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5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10" fillId="4" borderId="1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16" fontId="10" fillId="6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/>
    <xf numFmtId="0" fontId="2" fillId="3" borderId="7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vertical="top" wrapText="1"/>
    </xf>
    <xf numFmtId="0" fontId="10" fillId="3" borderId="1" xfId="0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9" fillId="0" borderId="1" xfId="0" applyFont="1" applyFill="1" applyBorder="1"/>
    <xf numFmtId="0" fontId="9" fillId="0" borderId="2" xfId="0" applyFont="1" applyFill="1" applyBorder="1"/>
    <xf numFmtId="0" fontId="13" fillId="0" borderId="1" xfId="0" applyFont="1" applyBorder="1"/>
    <xf numFmtId="0" fontId="10" fillId="3" borderId="2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4" fillId="6" borderId="1" xfId="0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top" wrapText="1"/>
    </xf>
    <xf numFmtId="0" fontId="10" fillId="5" borderId="8" xfId="0" applyFont="1" applyFill="1" applyBorder="1" applyAlignment="1">
      <alignment horizontal="left" vertical="top" wrapText="1"/>
    </xf>
    <xf numFmtId="0" fontId="10" fillId="5" borderId="8" xfId="0" applyFont="1" applyFill="1" applyBorder="1" applyAlignment="1">
      <alignment horizontal="right" vertical="top" wrapText="1"/>
    </xf>
    <xf numFmtId="0" fontId="10" fillId="0" borderId="8" xfId="0" applyFont="1" applyBorder="1" applyAlignment="1">
      <alignment horizontal="right" vertical="top" wrapText="1"/>
    </xf>
    <xf numFmtId="0" fontId="10" fillId="5" borderId="1" xfId="0" applyFont="1" applyFill="1" applyBorder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2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10" fillId="6" borderId="1" xfId="0" applyNumberFormat="1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5" fillId="0" borderId="0" xfId="0" applyFont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6" fillId="3" borderId="8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3" fillId="0" borderId="1" xfId="0" applyFont="1" applyBorder="1" applyAlignment="1">
      <alignment wrapText="1"/>
    </xf>
    <xf numFmtId="0" fontId="15" fillId="4" borderId="1" xfId="0" applyFont="1" applyFill="1" applyBorder="1" applyAlignment="1">
      <alignment horizontal="center" wrapText="1"/>
    </xf>
    <xf numFmtId="0" fontId="13" fillId="0" borderId="1" xfId="0" applyNumberFormat="1" applyFont="1" applyFill="1" applyBorder="1" applyAlignment="1">
      <alignment horizontal="center" wrapText="1"/>
    </xf>
    <xf numFmtId="0" fontId="15" fillId="7" borderId="1" xfId="0" applyFont="1" applyFill="1" applyBorder="1" applyAlignment="1">
      <alignment horizontal="center" wrapText="1"/>
    </xf>
    <xf numFmtId="0" fontId="15" fillId="4" borderId="1" xfId="0" applyFont="1" applyFill="1" applyBorder="1" applyAlignment="1">
      <alignment horizontal="left" wrapText="1"/>
    </xf>
    <xf numFmtId="0" fontId="15" fillId="3" borderId="1" xfId="0" applyFont="1" applyFill="1" applyBorder="1" applyAlignment="1">
      <alignment horizontal="left" wrapText="1"/>
    </xf>
    <xf numFmtId="0" fontId="0" fillId="0" borderId="0" xfId="0"/>
    <xf numFmtId="49" fontId="16" fillId="3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/>
    <xf numFmtId="0" fontId="16" fillId="3" borderId="7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wrapText="1"/>
    </xf>
    <xf numFmtId="0" fontId="15" fillId="0" borderId="1" xfId="0" applyFont="1" applyBorder="1" applyAlignment="1">
      <alignment wrapText="1"/>
    </xf>
    <xf numFmtId="49" fontId="15" fillId="3" borderId="1" xfId="0" applyNumberFormat="1" applyFont="1" applyFill="1" applyBorder="1" applyAlignment="1">
      <alignment horizontal="left" wrapText="1"/>
    </xf>
    <xf numFmtId="0" fontId="0" fillId="0" borderId="0" xfId="0"/>
    <xf numFmtId="0" fontId="15" fillId="0" borderId="1" xfId="0" applyFont="1" applyBorder="1" applyAlignment="1"/>
    <xf numFmtId="0" fontId="15" fillId="3" borderId="1" xfId="0" applyFont="1" applyFill="1" applyBorder="1" applyAlignment="1">
      <alignment wrapText="1"/>
    </xf>
    <xf numFmtId="49" fontId="15" fillId="3" borderId="1" xfId="0" applyNumberFormat="1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3" fillId="0" borderId="1" xfId="0" applyFont="1" applyBorder="1" applyAlignment="1"/>
    <xf numFmtId="49" fontId="13" fillId="0" borderId="1" xfId="0" applyNumberFormat="1" applyFont="1" applyBorder="1" applyAlignment="1">
      <alignment wrapText="1"/>
    </xf>
    <xf numFmtId="0" fontId="13" fillId="5" borderId="1" xfId="0" applyFont="1" applyFill="1" applyBorder="1" applyAlignment="1">
      <alignment wrapText="1"/>
    </xf>
    <xf numFmtId="0" fontId="4" fillId="7" borderId="1" xfId="2" applyFont="1" applyFill="1" applyBorder="1" applyAlignment="1"/>
    <xf numFmtId="0" fontId="4" fillId="5" borderId="1" xfId="2" applyFont="1" applyFill="1" applyBorder="1" applyAlignment="1"/>
    <xf numFmtId="0" fontId="13" fillId="0" borderId="1" xfId="0" applyNumberFormat="1" applyFont="1" applyBorder="1" applyAlignment="1"/>
    <xf numFmtId="0" fontId="4" fillId="0" borderId="1" xfId="2" applyFont="1" applyBorder="1" applyAlignment="1"/>
    <xf numFmtId="0" fontId="15" fillId="6" borderId="1" xfId="0" applyFont="1" applyFill="1" applyBorder="1" applyAlignment="1">
      <alignment wrapText="1"/>
    </xf>
    <xf numFmtId="0" fontId="15" fillId="6" borderId="1" xfId="0" applyFont="1" applyFill="1" applyBorder="1" applyAlignment="1">
      <alignment horizontal="center" wrapText="1"/>
    </xf>
    <xf numFmtId="49" fontId="13" fillId="0" borderId="1" xfId="0" applyNumberFormat="1" applyFont="1" applyBorder="1"/>
    <xf numFmtId="49" fontId="13" fillId="0" borderId="1" xfId="0" applyNumberFormat="1" applyFont="1" applyFill="1" applyBorder="1" applyAlignment="1">
      <alignment horizontal="left" wrapText="1"/>
    </xf>
    <xf numFmtId="0" fontId="13" fillId="0" borderId="1" xfId="0" applyNumberFormat="1" applyFont="1" applyFill="1" applyBorder="1" applyAlignment="1">
      <alignment horizontal="left" wrapText="1"/>
    </xf>
    <xf numFmtId="0" fontId="15" fillId="7" borderId="1" xfId="0" applyFont="1" applyFill="1" applyBorder="1" applyAlignment="1">
      <alignment horizontal="left" wrapText="1"/>
    </xf>
    <xf numFmtId="49" fontId="13" fillId="0" borderId="1" xfId="0" applyNumberFormat="1" applyFont="1" applyBorder="1" applyAlignment="1">
      <alignment horizontal="left"/>
    </xf>
    <xf numFmtId="0" fontId="0" fillId="0" borderId="0" xfId="0"/>
    <xf numFmtId="0" fontId="4" fillId="0" borderId="1" xfId="2" applyFont="1" applyFill="1" applyBorder="1" applyAlignment="1">
      <alignment horizontal="left" wrapText="1"/>
    </xf>
    <xf numFmtId="0" fontId="0" fillId="0" borderId="1" xfId="0" applyBorder="1"/>
    <xf numFmtId="0" fontId="4" fillId="0" borderId="1" xfId="2" applyFont="1" applyFill="1" applyBorder="1" applyAlignment="1">
      <alignment wrapText="1"/>
    </xf>
    <xf numFmtId="0" fontId="13" fillId="0" borderId="0" xfId="0" applyFont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3" fillId="8" borderId="1" xfId="0" applyFont="1" applyFill="1" applyBorder="1" applyAlignment="1">
      <alignment horizontal="left" wrapText="1"/>
    </xf>
    <xf numFmtId="0" fontId="13" fillId="0" borderId="1" xfId="0" applyFont="1" applyBorder="1" applyAlignment="1">
      <alignment horizontal="right" wrapText="1"/>
    </xf>
    <xf numFmtId="0" fontId="15" fillId="4" borderId="1" xfId="0" applyFont="1" applyFill="1" applyBorder="1" applyAlignment="1">
      <alignment horizontal="right" wrapText="1"/>
    </xf>
    <xf numFmtId="0" fontId="16" fillId="4" borderId="1" xfId="0" applyFont="1" applyFill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4" fillId="2" borderId="1" xfId="0" applyFont="1" applyFill="1" applyBorder="1" applyAlignment="1">
      <alignment horizontal="right" wrapText="1"/>
    </xf>
    <xf numFmtId="0" fontId="13" fillId="0" borderId="1" xfId="0" applyNumberFormat="1" applyFont="1" applyBorder="1" applyAlignment="1">
      <alignment wrapText="1"/>
    </xf>
    <xf numFmtId="0" fontId="15" fillId="3" borderId="1" xfId="0" applyNumberFormat="1" applyFont="1" applyFill="1" applyBorder="1" applyAlignment="1">
      <alignment wrapText="1"/>
    </xf>
    <xf numFmtId="0" fontId="13" fillId="0" borderId="11" xfId="0" applyFont="1" applyBorder="1" applyAlignment="1"/>
    <xf numFmtId="0" fontId="4" fillId="5" borderId="11" xfId="2" applyFont="1" applyFill="1" applyBorder="1" applyAlignment="1"/>
    <xf numFmtId="0" fontId="4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3" fillId="0" borderId="1" xfId="0" applyNumberFormat="1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4" fillId="0" borderId="1" xfId="2" applyNumberFormat="1" applyFont="1" applyFill="1" applyBorder="1" applyAlignment="1"/>
    <xf numFmtId="0" fontId="13" fillId="0" borderId="1" xfId="0" applyNumberFormat="1" applyFont="1" applyBorder="1"/>
    <xf numFmtId="0" fontId="13" fillId="0" borderId="1" xfId="0" applyNumberFormat="1" applyFont="1" applyFill="1" applyBorder="1" applyAlignment="1">
      <alignment wrapText="1"/>
    </xf>
    <xf numFmtId="0" fontId="2" fillId="0" borderId="0" xfId="0" applyFont="1" applyBorder="1"/>
    <xf numFmtId="0" fontId="15" fillId="7" borderId="1" xfId="0" applyFont="1" applyFill="1" applyBorder="1" applyAlignment="1">
      <alignment horizontal="right" wrapText="1"/>
    </xf>
    <xf numFmtId="0" fontId="1" fillId="3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7" fillId="0" borderId="1" xfId="0" applyFont="1" applyFill="1" applyBorder="1" applyAlignment="1">
      <alignment horizontal="left" vertical="top" wrapText="1"/>
    </xf>
    <xf numFmtId="0" fontId="0" fillId="0" borderId="0" xfId="0" applyFill="1" applyBorder="1" applyAlignment="1"/>
    <xf numFmtId="0" fontId="0" fillId="0" borderId="0" xfId="0" applyAlignment="1"/>
    <xf numFmtId="0" fontId="0" fillId="0" borderId="0" xfId="0"/>
  </cellXfs>
  <cellStyles count="4">
    <cellStyle name="Обычный" xfId="0" builtinId="0"/>
    <cellStyle name="Обычный 2" xfId="3"/>
    <cellStyle name="Обычный 3 2" xfId="1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4.4"/>
  <cols>
    <col min="1" max="1" width="11.109375" customWidth="1"/>
    <col min="3" max="3" width="18.6640625" customWidth="1"/>
    <col min="4" max="4" width="27.88671875" customWidth="1"/>
    <col min="5" max="5" width="23.6640625" customWidth="1"/>
    <col min="7" max="7" width="10.109375" customWidth="1"/>
    <col min="8" max="8" width="10.6640625" customWidth="1"/>
    <col min="9" max="9" width="11.109375" customWidth="1"/>
    <col min="10" max="10" width="10.109375" customWidth="1"/>
    <col min="11" max="11" width="10.6640625" customWidth="1"/>
    <col min="12" max="12" width="10.5546875" customWidth="1"/>
    <col min="13" max="13" width="10.6640625" customWidth="1"/>
    <col min="17" max="17" width="17.109375" customWidth="1"/>
    <col min="19" max="19" width="22.5546875" customWidth="1"/>
  </cols>
  <sheetData>
    <row r="1" spans="1:19" ht="15.6">
      <c r="A1" s="154" t="s">
        <v>35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</row>
    <row r="2" spans="1:19" ht="18">
      <c r="A2" s="154" t="s">
        <v>15</v>
      </c>
      <c r="B2" s="154"/>
      <c r="C2" s="154"/>
      <c r="D2" s="155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">
      <c r="A3" s="154" t="s">
        <v>16</v>
      </c>
      <c r="B3" s="154"/>
      <c r="C3" s="154"/>
      <c r="D3" s="155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6">
      <c r="A4" s="156" t="s">
        <v>64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</row>
    <row r="5" spans="1:19" ht="15.6">
      <c r="A5" s="156" t="s">
        <v>65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</row>
    <row r="6" spans="1:19" ht="15.6">
      <c r="A6" s="153"/>
      <c r="B6" s="153"/>
      <c r="C6" s="153"/>
      <c r="D6" s="153"/>
      <c r="E6" s="153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31.2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31.2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2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2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2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1.8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2"/>
  <sheetViews>
    <sheetView tabSelected="1" topLeftCell="A5" zoomScale="86" zoomScaleNormal="86" workbookViewId="0">
      <selection activeCell="O8" sqref="O8:O9"/>
    </sheetView>
  </sheetViews>
  <sheetFormatPr defaultRowHeight="14.4"/>
  <cols>
    <col min="1" max="1" width="15.33203125" customWidth="1"/>
    <col min="2" max="2" width="7.6640625" customWidth="1"/>
    <col min="3" max="3" width="33.109375" customWidth="1"/>
    <col min="4" max="4" width="33.44140625" customWidth="1"/>
    <col min="5" max="5" width="7.33203125" customWidth="1"/>
    <col min="6" max="6" width="6.33203125" customWidth="1"/>
    <col min="7" max="7" width="6.5546875" customWidth="1"/>
    <col min="8" max="9" width="6.44140625" customWidth="1"/>
    <col min="10" max="10" width="6.109375" customWidth="1"/>
    <col min="11" max="11" width="8.44140625" customWidth="1"/>
    <col min="12" max="12" width="8" customWidth="1"/>
    <col min="13" max="13" width="7.5546875" customWidth="1"/>
    <col min="14" max="14" width="12.33203125" customWidth="1"/>
    <col min="15" max="15" width="9" customWidth="1"/>
    <col min="16" max="16" width="32.6640625" customWidth="1"/>
    <col min="17" max="17" width="29" customWidth="1"/>
  </cols>
  <sheetData>
    <row r="1" spans="1:16" ht="15.6">
      <c r="A1" s="92" t="s">
        <v>238</v>
      </c>
      <c r="B1" s="93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6" ht="15.6">
      <c r="A2" s="92" t="s">
        <v>239</v>
      </c>
      <c r="B2" s="93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6" ht="15.6">
      <c r="A3" s="92" t="s">
        <v>16</v>
      </c>
      <c r="B3" s="93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spans="1:16" ht="15.6">
      <c r="A4" s="92" t="s">
        <v>240</v>
      </c>
      <c r="B4" s="93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</row>
    <row r="5" spans="1:16" ht="15.6">
      <c r="A5" s="92" t="s">
        <v>241</v>
      </c>
      <c r="B5" s="93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</row>
    <row r="6" spans="1:16" s="101" customFormat="1" ht="15.6">
      <c r="A6" s="92"/>
      <c r="B6" s="93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</row>
    <row r="7" spans="1:16" s="86" customFormat="1" ht="72" customHeight="1">
      <c r="A7" s="84" t="s">
        <v>0</v>
      </c>
      <c r="B7" s="84" t="s">
        <v>1</v>
      </c>
      <c r="C7" s="84" t="s">
        <v>2</v>
      </c>
      <c r="D7" s="104" t="s">
        <v>148</v>
      </c>
      <c r="E7" s="89" t="s">
        <v>4</v>
      </c>
      <c r="F7" s="85">
        <v>1</v>
      </c>
      <c r="G7" s="85">
        <v>2</v>
      </c>
      <c r="H7" s="85">
        <v>3</v>
      </c>
      <c r="I7" s="85">
        <v>4</v>
      </c>
      <c r="J7" s="85">
        <v>5</v>
      </c>
      <c r="K7" s="85" t="s">
        <v>143</v>
      </c>
      <c r="L7" s="84" t="s">
        <v>10</v>
      </c>
      <c r="M7" s="84" t="s">
        <v>11</v>
      </c>
      <c r="N7" s="84" t="s">
        <v>141</v>
      </c>
      <c r="O7" s="84" t="s">
        <v>142</v>
      </c>
      <c r="P7" s="84" t="s">
        <v>14</v>
      </c>
    </row>
    <row r="8" spans="1:16" s="86" customFormat="1" ht="63.75" customHeight="1">
      <c r="A8" s="95" t="s">
        <v>144</v>
      </c>
      <c r="B8" s="139">
        <v>1</v>
      </c>
      <c r="C8" s="90" t="s">
        <v>153</v>
      </c>
      <c r="D8" s="128" t="s">
        <v>157</v>
      </c>
      <c r="E8" s="90" t="s">
        <v>91</v>
      </c>
      <c r="F8" s="134">
        <v>7</v>
      </c>
      <c r="G8" s="134" t="s">
        <v>63</v>
      </c>
      <c r="H8" s="134" t="s">
        <v>63</v>
      </c>
      <c r="I8" s="134" t="s">
        <v>63</v>
      </c>
      <c r="J8" s="134" t="s">
        <v>63</v>
      </c>
      <c r="K8" s="115">
        <f t="shared" ref="K8:K15" si="0">SUM(F8:J8)</f>
        <v>7</v>
      </c>
      <c r="L8" s="95"/>
      <c r="M8" s="95"/>
      <c r="N8" s="95" t="s">
        <v>235</v>
      </c>
      <c r="O8" s="95"/>
      <c r="P8" s="90" t="s">
        <v>160</v>
      </c>
    </row>
    <row r="9" spans="1:16" s="86" customFormat="1" ht="60" customHeight="1">
      <c r="A9" s="95" t="s">
        <v>144</v>
      </c>
      <c r="B9" s="140">
        <v>2</v>
      </c>
      <c r="C9" s="90" t="s">
        <v>152</v>
      </c>
      <c r="D9" s="128" t="s">
        <v>157</v>
      </c>
      <c r="E9" s="90" t="s">
        <v>158</v>
      </c>
      <c r="F9" s="135">
        <v>0</v>
      </c>
      <c r="G9" s="135">
        <v>0</v>
      </c>
      <c r="H9" s="135">
        <v>1</v>
      </c>
      <c r="I9" s="135">
        <v>0</v>
      </c>
      <c r="J9" s="135" t="s">
        <v>63</v>
      </c>
      <c r="K9" s="115">
        <f t="shared" si="0"/>
        <v>1</v>
      </c>
      <c r="L9" s="95"/>
      <c r="M9" s="115"/>
      <c r="N9" s="95" t="s">
        <v>235</v>
      </c>
      <c r="O9" s="110"/>
      <c r="P9" s="90" t="s">
        <v>162</v>
      </c>
    </row>
    <row r="10" spans="1:16" s="86" customFormat="1" ht="56.25" customHeight="1">
      <c r="A10" s="95" t="s">
        <v>144</v>
      </c>
      <c r="B10" s="139">
        <v>3</v>
      </c>
      <c r="C10" s="90" t="s">
        <v>149</v>
      </c>
      <c r="D10" s="128" t="s">
        <v>157</v>
      </c>
      <c r="E10" s="90" t="s">
        <v>91</v>
      </c>
      <c r="F10" s="134">
        <v>0</v>
      </c>
      <c r="G10" s="134">
        <v>0</v>
      </c>
      <c r="H10" s="134">
        <v>0</v>
      </c>
      <c r="I10" s="134">
        <v>0</v>
      </c>
      <c r="J10" s="134" t="s">
        <v>63</v>
      </c>
      <c r="K10" s="115">
        <f t="shared" si="0"/>
        <v>0</v>
      </c>
      <c r="L10" s="95"/>
      <c r="M10" s="95"/>
      <c r="N10" s="95" t="s">
        <v>235</v>
      </c>
      <c r="O10" s="95"/>
      <c r="P10" s="90" t="s">
        <v>160</v>
      </c>
    </row>
    <row r="11" spans="1:16" s="86" customFormat="1" ht="60.75" customHeight="1">
      <c r="A11" s="95" t="s">
        <v>144</v>
      </c>
      <c r="B11" s="140">
        <v>4</v>
      </c>
      <c r="C11" s="90" t="s">
        <v>150</v>
      </c>
      <c r="D11" s="128" t="s">
        <v>157</v>
      </c>
      <c r="E11" s="90" t="s">
        <v>96</v>
      </c>
      <c r="F11" s="135">
        <v>0</v>
      </c>
      <c r="G11" s="135">
        <v>0</v>
      </c>
      <c r="H11" s="135">
        <v>0</v>
      </c>
      <c r="I11" s="135">
        <v>0</v>
      </c>
      <c r="J11" s="135">
        <v>0</v>
      </c>
      <c r="K11" s="115">
        <f t="shared" si="0"/>
        <v>0</v>
      </c>
      <c r="L11" s="112"/>
      <c r="M11" s="115"/>
      <c r="N11" s="95" t="s">
        <v>235</v>
      </c>
      <c r="O11" s="110"/>
      <c r="P11" s="90" t="s">
        <v>161</v>
      </c>
    </row>
    <row r="12" spans="1:16" s="86" customFormat="1" ht="57.75" customHeight="1">
      <c r="A12" s="95" t="s">
        <v>144</v>
      </c>
      <c r="B12" s="139">
        <v>5</v>
      </c>
      <c r="C12" s="90" t="s">
        <v>151</v>
      </c>
      <c r="D12" s="128" t="s">
        <v>157</v>
      </c>
      <c r="E12" s="90" t="s">
        <v>158</v>
      </c>
      <c r="F12" s="135">
        <v>0</v>
      </c>
      <c r="G12" s="135">
        <v>0</v>
      </c>
      <c r="H12" s="135">
        <v>0</v>
      </c>
      <c r="I12" s="135">
        <v>0</v>
      </c>
      <c r="J12" s="135" t="s">
        <v>63</v>
      </c>
      <c r="K12" s="115">
        <f t="shared" si="0"/>
        <v>0</v>
      </c>
      <c r="L12" s="112"/>
      <c r="M12" s="115"/>
      <c r="N12" s="95" t="s">
        <v>235</v>
      </c>
      <c r="O12" s="110"/>
      <c r="P12" s="90" t="s">
        <v>162</v>
      </c>
    </row>
    <row r="13" spans="1:16" s="86" customFormat="1" ht="47.25" customHeight="1">
      <c r="A13" s="95" t="s">
        <v>144</v>
      </c>
      <c r="B13" s="139">
        <v>6</v>
      </c>
      <c r="C13" s="90" t="s">
        <v>155</v>
      </c>
      <c r="D13" s="128" t="s">
        <v>159</v>
      </c>
      <c r="E13" s="90">
        <v>7</v>
      </c>
      <c r="F13" s="137">
        <v>0</v>
      </c>
      <c r="G13" s="137">
        <v>0</v>
      </c>
      <c r="H13" s="137">
        <v>0</v>
      </c>
      <c r="I13" s="137" t="s">
        <v>63</v>
      </c>
      <c r="J13" s="138">
        <v>0</v>
      </c>
      <c r="K13" s="115">
        <f t="shared" si="0"/>
        <v>0</v>
      </c>
      <c r="L13" s="95"/>
      <c r="M13" s="115"/>
      <c r="N13" s="95" t="s">
        <v>235</v>
      </c>
      <c r="O13" s="110"/>
      <c r="P13" s="90" t="s">
        <v>164</v>
      </c>
    </row>
    <row r="14" spans="1:16" ht="49.5" customHeight="1">
      <c r="A14" s="95" t="s">
        <v>144</v>
      </c>
      <c r="B14" s="111"/>
      <c r="C14" s="90" t="s">
        <v>154</v>
      </c>
      <c r="D14" s="128" t="s">
        <v>159</v>
      </c>
      <c r="E14" s="90" t="s">
        <v>96</v>
      </c>
      <c r="F14" s="136"/>
      <c r="G14" s="136"/>
      <c r="H14" s="135"/>
      <c r="I14" s="136"/>
      <c r="J14" s="136"/>
      <c r="K14" s="115">
        <f t="shared" si="0"/>
        <v>0</v>
      </c>
      <c r="L14" s="112"/>
      <c r="M14" s="115"/>
      <c r="N14" s="95" t="s">
        <v>236</v>
      </c>
      <c r="O14" s="110"/>
      <c r="P14" s="90" t="s">
        <v>163</v>
      </c>
    </row>
    <row r="15" spans="1:16" ht="42">
      <c r="A15" s="95" t="s">
        <v>144</v>
      </c>
      <c r="B15" s="111"/>
      <c r="C15" s="90" t="s">
        <v>156</v>
      </c>
      <c r="D15" s="128" t="s">
        <v>159</v>
      </c>
      <c r="E15" s="90">
        <v>7</v>
      </c>
      <c r="F15" s="134"/>
      <c r="G15" s="134"/>
      <c r="H15" s="134"/>
      <c r="I15" s="134"/>
      <c r="J15" s="134"/>
      <c r="K15" s="115">
        <f t="shared" si="0"/>
        <v>0</v>
      </c>
      <c r="L15" s="95"/>
      <c r="M15" s="95"/>
      <c r="N15" s="95" t="s">
        <v>236</v>
      </c>
      <c r="O15" s="95"/>
      <c r="P15" s="90" t="s">
        <v>163</v>
      </c>
    </row>
    <row r="17" spans="1:16">
      <c r="A17" s="158"/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</row>
    <row r="18" spans="1:16">
      <c r="A18" s="159"/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08"/>
      <c r="P18" s="108"/>
    </row>
    <row r="19" spans="1:16">
      <c r="A19" s="158"/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</row>
    <row r="20" spans="1:16">
      <c r="A20" s="158"/>
      <c r="B20" s="158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</row>
    <row r="21" spans="1:16">
      <c r="A21" s="157"/>
      <c r="B21" s="157"/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</row>
    <row r="22" spans="1:16">
      <c r="A22" s="157"/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</row>
  </sheetData>
  <sortState ref="A8:P15">
    <sortCondition descending="1" ref="K8"/>
  </sortState>
  <mergeCells count="6">
    <mergeCell ref="A22:P22"/>
    <mergeCell ref="A17:P17"/>
    <mergeCell ref="A18:N18"/>
    <mergeCell ref="A19:P19"/>
    <mergeCell ref="A20:P20"/>
    <mergeCell ref="A21:P2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K1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P23"/>
  <sheetViews>
    <sheetView zoomScale="90" zoomScaleNormal="90" workbookViewId="0">
      <selection activeCell="O7" sqref="O7:O11"/>
    </sheetView>
  </sheetViews>
  <sheetFormatPr defaultRowHeight="14.4"/>
  <cols>
    <col min="1" max="1" width="16" customWidth="1"/>
    <col min="2" max="2" width="7.109375" customWidth="1"/>
    <col min="3" max="3" width="31.5546875" customWidth="1"/>
    <col min="4" max="4" width="31.109375" customWidth="1"/>
    <col min="5" max="5" width="7.33203125" customWidth="1"/>
    <col min="6" max="6" width="7.5546875" customWidth="1"/>
    <col min="7" max="9" width="7" customWidth="1"/>
    <col min="10" max="10" width="6" customWidth="1"/>
    <col min="11" max="11" width="7.6640625" customWidth="1"/>
    <col min="12" max="12" width="8.109375" customWidth="1"/>
    <col min="13" max="13" width="6.88671875" customWidth="1"/>
    <col min="14" max="14" width="13.109375" customWidth="1"/>
    <col min="15" max="15" width="7.6640625" customWidth="1"/>
    <col min="16" max="16" width="36.33203125" customWidth="1"/>
  </cols>
  <sheetData>
    <row r="1" spans="1:16" ht="15.6">
      <c r="A1" s="92" t="s">
        <v>238</v>
      </c>
      <c r="B1" s="93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127"/>
    </row>
    <row r="2" spans="1:16" ht="15.6">
      <c r="A2" s="92" t="s">
        <v>239</v>
      </c>
      <c r="B2" s="93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127"/>
    </row>
    <row r="3" spans="1:16" ht="15.6">
      <c r="A3" s="92" t="s">
        <v>16</v>
      </c>
      <c r="B3" s="93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127"/>
    </row>
    <row r="4" spans="1:16" ht="15.6">
      <c r="A4" s="92" t="s">
        <v>242</v>
      </c>
      <c r="B4" s="93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127"/>
    </row>
    <row r="5" spans="1:16" ht="15.6">
      <c r="A5" s="92" t="s">
        <v>243</v>
      </c>
      <c r="B5" s="93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127"/>
    </row>
    <row r="6" spans="1:16" s="86" customFormat="1" ht="69" customHeight="1">
      <c r="A6" s="84" t="s">
        <v>0</v>
      </c>
      <c r="B6" s="84" t="s">
        <v>1</v>
      </c>
      <c r="C6" s="84" t="s">
        <v>2</v>
      </c>
      <c r="D6" s="104" t="s">
        <v>148</v>
      </c>
      <c r="E6" s="89" t="s">
        <v>4</v>
      </c>
      <c r="F6" s="85">
        <v>1</v>
      </c>
      <c r="G6" s="85">
        <v>2</v>
      </c>
      <c r="H6" s="85">
        <v>3</v>
      </c>
      <c r="I6" s="85">
        <v>4</v>
      </c>
      <c r="J6" s="85">
        <v>5</v>
      </c>
      <c r="K6" s="85" t="s">
        <v>145</v>
      </c>
      <c r="L6" s="84" t="s">
        <v>10</v>
      </c>
      <c r="M6" s="84" t="s">
        <v>11</v>
      </c>
      <c r="N6" s="84" t="s">
        <v>141</v>
      </c>
      <c r="O6" s="84" t="s">
        <v>142</v>
      </c>
      <c r="P6" s="84" t="s">
        <v>14</v>
      </c>
    </row>
    <row r="7" spans="1:16" ht="42">
      <c r="A7" s="95" t="s">
        <v>144</v>
      </c>
      <c r="B7" s="118">
        <v>1</v>
      </c>
      <c r="C7" s="95" t="s">
        <v>170</v>
      </c>
      <c r="D7" s="130" t="s">
        <v>159</v>
      </c>
      <c r="E7" s="91">
        <v>8</v>
      </c>
      <c r="F7" s="87">
        <v>0</v>
      </c>
      <c r="G7" s="87">
        <v>7</v>
      </c>
      <c r="H7" s="87">
        <v>3</v>
      </c>
      <c r="I7" s="87" t="s">
        <v>63</v>
      </c>
      <c r="J7" s="87">
        <v>0</v>
      </c>
      <c r="K7" s="117">
        <f t="shared" ref="K7:K23" si="0">SUM(F7:J7)</f>
        <v>10</v>
      </c>
      <c r="L7" s="113"/>
      <c r="M7" s="113"/>
      <c r="N7" s="113" t="s">
        <v>235</v>
      </c>
      <c r="O7" s="113"/>
      <c r="P7" s="95" t="s">
        <v>191</v>
      </c>
    </row>
    <row r="8" spans="1:16" ht="42">
      <c r="A8" s="95" t="s">
        <v>144</v>
      </c>
      <c r="B8" s="148">
        <v>2</v>
      </c>
      <c r="C8" s="95" t="s">
        <v>166</v>
      </c>
      <c r="D8" s="130" t="s">
        <v>159</v>
      </c>
      <c r="E8" s="91">
        <v>8</v>
      </c>
      <c r="F8" s="143">
        <v>0</v>
      </c>
      <c r="G8" s="143">
        <v>0</v>
      </c>
      <c r="H8" s="143">
        <v>7</v>
      </c>
      <c r="I8" s="143" t="s">
        <v>63</v>
      </c>
      <c r="J8" s="143">
        <v>0</v>
      </c>
      <c r="K8" s="117">
        <f t="shared" si="0"/>
        <v>7</v>
      </c>
      <c r="L8" s="113"/>
      <c r="M8" s="117"/>
      <c r="N8" s="113" t="s">
        <v>235</v>
      </c>
      <c r="O8" s="113"/>
      <c r="P8" s="95" t="s">
        <v>188</v>
      </c>
    </row>
    <row r="9" spans="1:16" ht="55.8">
      <c r="A9" s="95" t="s">
        <v>144</v>
      </c>
      <c r="B9" s="118">
        <v>3</v>
      </c>
      <c r="C9" s="95" t="s">
        <v>169</v>
      </c>
      <c r="D9" s="130" t="s">
        <v>157</v>
      </c>
      <c r="E9" s="91" t="s">
        <v>185</v>
      </c>
      <c r="F9" s="87">
        <v>0</v>
      </c>
      <c r="G9" s="87">
        <v>0</v>
      </c>
      <c r="H9" s="87">
        <v>7</v>
      </c>
      <c r="I9" s="87" t="s">
        <v>63</v>
      </c>
      <c r="J9" s="87">
        <v>0</v>
      </c>
      <c r="K9" s="117">
        <f t="shared" si="0"/>
        <v>7</v>
      </c>
      <c r="L9" s="113"/>
      <c r="M9" s="113"/>
      <c r="N9" s="113" t="s">
        <v>235</v>
      </c>
      <c r="O9" s="113"/>
      <c r="P9" s="95" t="s">
        <v>162</v>
      </c>
    </row>
    <row r="10" spans="1:16" ht="42">
      <c r="A10" s="95" t="s">
        <v>144</v>
      </c>
      <c r="B10" s="148">
        <v>4</v>
      </c>
      <c r="C10" s="95" t="s">
        <v>177</v>
      </c>
      <c r="D10" s="130" t="s">
        <v>159</v>
      </c>
      <c r="E10" s="91">
        <v>8</v>
      </c>
      <c r="F10" s="144" t="s">
        <v>63</v>
      </c>
      <c r="G10" s="144">
        <v>0</v>
      </c>
      <c r="H10" s="144">
        <v>3</v>
      </c>
      <c r="I10" s="144" t="s">
        <v>63</v>
      </c>
      <c r="J10" s="144">
        <v>0</v>
      </c>
      <c r="K10" s="117">
        <f t="shared" si="0"/>
        <v>3</v>
      </c>
      <c r="L10" s="129"/>
      <c r="M10" s="129"/>
      <c r="N10" s="113" t="s">
        <v>235</v>
      </c>
      <c r="O10" s="129"/>
      <c r="P10" s="95" t="s">
        <v>191</v>
      </c>
    </row>
    <row r="11" spans="1:16" ht="42">
      <c r="A11" s="95" t="s">
        <v>144</v>
      </c>
      <c r="B11" s="118">
        <v>5</v>
      </c>
      <c r="C11" s="95" t="s">
        <v>179</v>
      </c>
      <c r="D11" s="130" t="s">
        <v>159</v>
      </c>
      <c r="E11" s="91">
        <v>8</v>
      </c>
      <c r="F11" s="144" t="s">
        <v>63</v>
      </c>
      <c r="G11" s="144" t="s">
        <v>63</v>
      </c>
      <c r="H11" s="144">
        <v>3</v>
      </c>
      <c r="I11" s="144">
        <v>0</v>
      </c>
      <c r="J11" s="144">
        <v>0</v>
      </c>
      <c r="K11" s="117">
        <f t="shared" si="0"/>
        <v>3</v>
      </c>
      <c r="L11" s="129"/>
      <c r="M11" s="129"/>
      <c r="N11" s="113" t="s">
        <v>235</v>
      </c>
      <c r="O11" s="129"/>
      <c r="P11" s="95" t="s">
        <v>191</v>
      </c>
    </row>
    <row r="12" spans="1:16" ht="55.8">
      <c r="A12" s="95" t="s">
        <v>144</v>
      </c>
      <c r="B12" s="148">
        <v>6</v>
      </c>
      <c r="C12" s="95" t="s">
        <v>165</v>
      </c>
      <c r="D12" s="130" t="s">
        <v>157</v>
      </c>
      <c r="E12" s="91" t="s">
        <v>182</v>
      </c>
      <c r="F12" s="145">
        <v>0</v>
      </c>
      <c r="G12" s="145">
        <v>0</v>
      </c>
      <c r="H12" s="145">
        <v>0</v>
      </c>
      <c r="I12" s="145">
        <v>0</v>
      </c>
      <c r="J12" s="145">
        <v>0</v>
      </c>
      <c r="K12" s="116">
        <f t="shared" si="0"/>
        <v>0</v>
      </c>
      <c r="L12" s="109"/>
      <c r="M12" s="116"/>
      <c r="N12" s="113" t="s">
        <v>235</v>
      </c>
      <c r="O12" s="119"/>
      <c r="P12" s="95" t="s">
        <v>187</v>
      </c>
    </row>
    <row r="13" spans="1:16" ht="42">
      <c r="A13" s="95" t="s">
        <v>144</v>
      </c>
      <c r="B13" s="118">
        <v>7</v>
      </c>
      <c r="C13" s="95" t="s">
        <v>171</v>
      </c>
      <c r="D13" s="95" t="s">
        <v>186</v>
      </c>
      <c r="E13" s="91">
        <v>8</v>
      </c>
      <c r="F13" s="87">
        <v>0</v>
      </c>
      <c r="G13" s="87">
        <v>0</v>
      </c>
      <c r="H13" s="87">
        <v>0</v>
      </c>
      <c r="I13" s="87" t="s">
        <v>63</v>
      </c>
      <c r="J13" s="87">
        <v>0</v>
      </c>
      <c r="K13" s="117">
        <f t="shared" si="0"/>
        <v>0</v>
      </c>
      <c r="L13" s="113"/>
      <c r="M13" s="113"/>
      <c r="N13" s="113" t="s">
        <v>235</v>
      </c>
      <c r="O13" s="113"/>
      <c r="P13" s="95" t="s">
        <v>192</v>
      </c>
    </row>
    <row r="14" spans="1:16" ht="55.8">
      <c r="A14" s="95" t="s">
        <v>144</v>
      </c>
      <c r="B14" s="148">
        <v>8</v>
      </c>
      <c r="C14" s="95" t="s">
        <v>172</v>
      </c>
      <c r="D14" s="130" t="s">
        <v>157</v>
      </c>
      <c r="E14" s="91" t="s">
        <v>182</v>
      </c>
      <c r="F14" s="87">
        <v>0</v>
      </c>
      <c r="G14" s="146">
        <v>0</v>
      </c>
      <c r="H14" s="146">
        <v>0</v>
      </c>
      <c r="I14" s="146">
        <v>0</v>
      </c>
      <c r="J14" s="87">
        <v>0</v>
      </c>
      <c r="K14" s="117">
        <f t="shared" si="0"/>
        <v>0</v>
      </c>
      <c r="L14" s="113"/>
      <c r="M14" s="117"/>
      <c r="N14" s="113" t="s">
        <v>235</v>
      </c>
      <c r="O14" s="113"/>
      <c r="P14" s="95" t="s">
        <v>187</v>
      </c>
    </row>
    <row r="15" spans="1:16" ht="55.8">
      <c r="A15" s="95" t="s">
        <v>144</v>
      </c>
      <c r="B15" s="118">
        <v>9</v>
      </c>
      <c r="C15" s="95" t="s">
        <v>173</v>
      </c>
      <c r="D15" s="130" t="s">
        <v>157</v>
      </c>
      <c r="E15" s="91" t="s">
        <v>182</v>
      </c>
      <c r="F15" s="87" t="s">
        <v>63</v>
      </c>
      <c r="G15" s="87">
        <v>0</v>
      </c>
      <c r="H15" s="87" t="s">
        <v>63</v>
      </c>
      <c r="I15" s="87" t="s">
        <v>63</v>
      </c>
      <c r="J15" s="87">
        <v>0</v>
      </c>
      <c r="K15" s="117">
        <f t="shared" si="0"/>
        <v>0</v>
      </c>
      <c r="L15" s="113"/>
      <c r="M15" s="117"/>
      <c r="N15" s="113" t="s">
        <v>235</v>
      </c>
      <c r="O15" s="113"/>
      <c r="P15" s="95" t="s">
        <v>187</v>
      </c>
    </row>
    <row r="16" spans="1:16" ht="55.8">
      <c r="A16" s="95" t="s">
        <v>144</v>
      </c>
      <c r="B16" s="148">
        <v>10</v>
      </c>
      <c r="C16" s="95" t="s">
        <v>174</v>
      </c>
      <c r="D16" s="130" t="s">
        <v>157</v>
      </c>
      <c r="E16" s="91" t="s">
        <v>182</v>
      </c>
      <c r="F16" s="87" t="s">
        <v>63</v>
      </c>
      <c r="G16" s="87" t="s">
        <v>63</v>
      </c>
      <c r="H16" s="87" t="s">
        <v>63</v>
      </c>
      <c r="I16" s="87">
        <v>0</v>
      </c>
      <c r="J16" s="87" t="s">
        <v>63</v>
      </c>
      <c r="K16" s="117">
        <f t="shared" si="0"/>
        <v>0</v>
      </c>
      <c r="L16" s="113"/>
      <c r="M16" s="117"/>
      <c r="N16" s="113" t="s">
        <v>235</v>
      </c>
      <c r="O16" s="113"/>
      <c r="P16" s="95" t="s">
        <v>187</v>
      </c>
    </row>
    <row r="17" spans="1:16" ht="55.8">
      <c r="A17" s="95" t="s">
        <v>144</v>
      </c>
      <c r="B17" s="118">
        <v>11</v>
      </c>
      <c r="C17" s="95" t="s">
        <v>175</v>
      </c>
      <c r="D17" s="130" t="s">
        <v>157</v>
      </c>
      <c r="E17" s="91" t="s">
        <v>47</v>
      </c>
      <c r="F17" s="147">
        <v>0</v>
      </c>
      <c r="G17" s="147" t="s">
        <v>63</v>
      </c>
      <c r="H17" s="147">
        <v>0</v>
      </c>
      <c r="I17" s="147">
        <v>0</v>
      </c>
      <c r="J17" s="147">
        <v>0</v>
      </c>
      <c r="K17" s="117">
        <f t="shared" si="0"/>
        <v>0</v>
      </c>
      <c r="L17" s="141"/>
      <c r="M17" s="142"/>
      <c r="N17" s="113" t="s">
        <v>235</v>
      </c>
      <c r="O17" s="141"/>
      <c r="P17" s="95" t="s">
        <v>187</v>
      </c>
    </row>
    <row r="18" spans="1:16" ht="55.8">
      <c r="A18" s="95" t="s">
        <v>144</v>
      </c>
      <c r="B18" s="148">
        <v>12</v>
      </c>
      <c r="C18" s="95" t="s">
        <v>176</v>
      </c>
      <c r="D18" s="130" t="s">
        <v>157</v>
      </c>
      <c r="E18" s="91" t="s">
        <v>185</v>
      </c>
      <c r="F18" s="87">
        <v>0</v>
      </c>
      <c r="G18" s="87" t="s">
        <v>63</v>
      </c>
      <c r="H18" s="87">
        <v>0</v>
      </c>
      <c r="I18" s="87" t="s">
        <v>63</v>
      </c>
      <c r="J18" s="87">
        <v>0</v>
      </c>
      <c r="K18" s="117">
        <f t="shared" si="0"/>
        <v>0</v>
      </c>
      <c r="L18" s="113"/>
      <c r="M18" s="113"/>
      <c r="N18" s="113" t="s">
        <v>235</v>
      </c>
      <c r="O18" s="113"/>
      <c r="P18" s="95" t="s">
        <v>162</v>
      </c>
    </row>
    <row r="19" spans="1:16" ht="42">
      <c r="A19" s="95" t="s">
        <v>144</v>
      </c>
      <c r="B19" s="118">
        <v>13</v>
      </c>
      <c r="C19" s="95" t="s">
        <v>180</v>
      </c>
      <c r="D19" s="130" t="s">
        <v>159</v>
      </c>
      <c r="E19" s="91">
        <v>8</v>
      </c>
      <c r="F19" s="144" t="s">
        <v>63</v>
      </c>
      <c r="G19" s="144">
        <v>0</v>
      </c>
      <c r="H19" s="144">
        <v>0</v>
      </c>
      <c r="I19" s="144">
        <v>0</v>
      </c>
      <c r="J19" s="144">
        <v>0</v>
      </c>
      <c r="K19" s="117">
        <f t="shared" si="0"/>
        <v>0</v>
      </c>
      <c r="L19" s="129"/>
      <c r="M19" s="129"/>
      <c r="N19" s="113" t="s">
        <v>235</v>
      </c>
      <c r="O19" s="129"/>
      <c r="P19" s="95" t="s">
        <v>191</v>
      </c>
    </row>
    <row r="20" spans="1:16" ht="42">
      <c r="A20" s="95" t="s">
        <v>144</v>
      </c>
      <c r="B20" s="129"/>
      <c r="C20" s="95" t="s">
        <v>181</v>
      </c>
      <c r="D20" s="130" t="s">
        <v>159</v>
      </c>
      <c r="E20" s="91">
        <v>8</v>
      </c>
      <c r="F20" s="144"/>
      <c r="G20" s="144"/>
      <c r="H20" s="144"/>
      <c r="I20" s="144"/>
      <c r="J20" s="144"/>
      <c r="K20" s="117">
        <f t="shared" si="0"/>
        <v>0</v>
      </c>
      <c r="L20" s="129"/>
      <c r="M20" s="129"/>
      <c r="N20" s="129" t="s">
        <v>237</v>
      </c>
      <c r="O20" s="129"/>
      <c r="P20" s="95" t="s">
        <v>191</v>
      </c>
    </row>
    <row r="21" spans="1:16" ht="69.599999999999994">
      <c r="A21" s="95" t="s">
        <v>144</v>
      </c>
      <c r="B21" s="103"/>
      <c r="C21" s="95" t="s">
        <v>167</v>
      </c>
      <c r="D21" s="130" t="s">
        <v>183</v>
      </c>
      <c r="E21" s="91">
        <v>8</v>
      </c>
      <c r="F21" s="143"/>
      <c r="G21" s="143"/>
      <c r="H21" s="87"/>
      <c r="I21" s="143"/>
      <c r="J21" s="87"/>
      <c r="K21" s="117">
        <f t="shared" si="0"/>
        <v>0</v>
      </c>
      <c r="L21" s="113"/>
      <c r="M21" s="113"/>
      <c r="N21" s="113" t="s">
        <v>236</v>
      </c>
      <c r="O21" s="113"/>
      <c r="P21" s="95" t="s">
        <v>189</v>
      </c>
    </row>
    <row r="22" spans="1:16" ht="69.599999999999994">
      <c r="A22" s="95" t="s">
        <v>144</v>
      </c>
      <c r="B22" s="103"/>
      <c r="C22" s="95" t="s">
        <v>168</v>
      </c>
      <c r="D22" s="130" t="s">
        <v>184</v>
      </c>
      <c r="E22" s="91">
        <v>8</v>
      </c>
      <c r="F22" s="87"/>
      <c r="G22" s="87"/>
      <c r="H22" s="87"/>
      <c r="I22" s="87"/>
      <c r="J22" s="87"/>
      <c r="K22" s="117">
        <f t="shared" si="0"/>
        <v>0</v>
      </c>
      <c r="L22" s="113"/>
      <c r="M22" s="113"/>
      <c r="N22" s="129" t="s">
        <v>237</v>
      </c>
      <c r="O22" s="113"/>
      <c r="P22" s="95" t="s">
        <v>190</v>
      </c>
    </row>
    <row r="23" spans="1:16" ht="42">
      <c r="A23" s="95" t="s">
        <v>144</v>
      </c>
      <c r="B23" s="129"/>
      <c r="C23" s="95" t="s">
        <v>178</v>
      </c>
      <c r="D23" s="130" t="s">
        <v>159</v>
      </c>
      <c r="E23" s="91">
        <v>8</v>
      </c>
      <c r="F23" s="144"/>
      <c r="G23" s="144"/>
      <c r="H23" s="144"/>
      <c r="I23" s="144"/>
      <c r="J23" s="144"/>
      <c r="K23" s="117">
        <f t="shared" si="0"/>
        <v>0</v>
      </c>
      <c r="L23" s="129"/>
      <c r="M23" s="129"/>
      <c r="N23" s="113" t="s">
        <v>236</v>
      </c>
      <c r="O23" s="129"/>
      <c r="P23" s="95" t="s">
        <v>188</v>
      </c>
    </row>
  </sheetData>
  <sortState ref="A7:P23">
    <sortCondition descending="1" ref="K7"/>
  </sortState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K20:K2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P20"/>
  <sheetViews>
    <sheetView zoomScale="80" zoomScaleNormal="80" workbookViewId="0">
      <selection activeCell="O7" sqref="O7:O9"/>
    </sheetView>
  </sheetViews>
  <sheetFormatPr defaultRowHeight="14.4"/>
  <cols>
    <col min="1" max="1" width="15.33203125" customWidth="1"/>
    <col min="2" max="2" width="7.6640625" customWidth="1"/>
    <col min="3" max="3" width="32.6640625" customWidth="1"/>
    <col min="4" max="4" width="31.88671875" customWidth="1"/>
    <col min="5" max="5" width="8.88671875" customWidth="1"/>
    <col min="6" max="6" width="7.88671875" customWidth="1"/>
    <col min="7" max="7" width="6.6640625" customWidth="1"/>
    <col min="8" max="8" width="7.33203125" customWidth="1"/>
    <col min="9" max="9" width="7.5546875" customWidth="1"/>
    <col min="10" max="10" width="7.88671875" customWidth="1"/>
    <col min="11" max="11" width="7.33203125" customWidth="1"/>
    <col min="12" max="12" width="9.44140625" customWidth="1"/>
    <col min="13" max="13" width="8.5546875" customWidth="1"/>
    <col min="14" max="14" width="14.5546875" customWidth="1"/>
    <col min="15" max="15" width="7.88671875" customWidth="1"/>
    <col min="16" max="16" width="37.109375" customWidth="1"/>
  </cols>
  <sheetData>
    <row r="1" spans="1:16" ht="15.6">
      <c r="A1" s="92" t="s">
        <v>238</v>
      </c>
      <c r="B1" s="93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127"/>
    </row>
    <row r="2" spans="1:16" ht="15.6">
      <c r="A2" s="92" t="s">
        <v>239</v>
      </c>
      <c r="B2" s="93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127"/>
    </row>
    <row r="3" spans="1:16" ht="15.6">
      <c r="A3" s="92" t="s">
        <v>16</v>
      </c>
      <c r="B3" s="93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127"/>
    </row>
    <row r="4" spans="1:16" ht="15.6">
      <c r="A4" s="92" t="s">
        <v>247</v>
      </c>
      <c r="B4" s="93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127"/>
    </row>
    <row r="5" spans="1:16" ht="15.6">
      <c r="A5" s="92" t="s">
        <v>248</v>
      </c>
      <c r="B5" s="93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127"/>
    </row>
    <row r="6" spans="1:16" ht="68.25" customHeight="1">
      <c r="A6" s="84" t="s">
        <v>0</v>
      </c>
      <c r="B6" s="84" t="s">
        <v>1</v>
      </c>
      <c r="C6" s="84" t="s">
        <v>2</v>
      </c>
      <c r="D6" s="84" t="s">
        <v>148</v>
      </c>
      <c r="E6" s="84" t="s">
        <v>4</v>
      </c>
      <c r="F6" s="85">
        <v>1</v>
      </c>
      <c r="G6" s="85">
        <v>2</v>
      </c>
      <c r="H6" s="85">
        <v>3</v>
      </c>
      <c r="I6" s="85">
        <v>4</v>
      </c>
      <c r="J6" s="85">
        <v>5</v>
      </c>
      <c r="K6" s="85" t="s">
        <v>146</v>
      </c>
      <c r="L6" s="84" t="s">
        <v>10</v>
      </c>
      <c r="M6" s="84" t="s">
        <v>11</v>
      </c>
      <c r="N6" s="84" t="s">
        <v>141</v>
      </c>
      <c r="O6" s="84" t="s">
        <v>142</v>
      </c>
      <c r="P6" s="84" t="s">
        <v>14</v>
      </c>
    </row>
    <row r="7" spans="1:16" ht="42">
      <c r="A7" s="106" t="s">
        <v>144</v>
      </c>
      <c r="B7" s="129">
        <v>1</v>
      </c>
      <c r="C7" s="90" t="s">
        <v>206</v>
      </c>
      <c r="D7" s="128" t="s">
        <v>159</v>
      </c>
      <c r="E7" s="90">
        <v>9</v>
      </c>
      <c r="F7" s="144">
        <v>3</v>
      </c>
      <c r="G7" s="144" t="s">
        <v>63</v>
      </c>
      <c r="H7" s="144">
        <v>0</v>
      </c>
      <c r="I7" s="144">
        <v>0</v>
      </c>
      <c r="J7" s="144" t="s">
        <v>63</v>
      </c>
      <c r="K7" s="121">
        <f t="shared" ref="K7:K20" si="0">SUM(F7:J7)</f>
        <v>3</v>
      </c>
      <c r="L7" s="129"/>
      <c r="M7" s="129"/>
      <c r="N7" s="129" t="s">
        <v>235</v>
      </c>
      <c r="O7" s="129"/>
      <c r="P7" s="90" t="s">
        <v>188</v>
      </c>
    </row>
    <row r="8" spans="1:16" ht="42">
      <c r="A8" s="106" t="s">
        <v>144</v>
      </c>
      <c r="B8" s="129">
        <v>2</v>
      </c>
      <c r="C8" s="90" t="s">
        <v>203</v>
      </c>
      <c r="D8" s="128" t="s">
        <v>159</v>
      </c>
      <c r="E8" s="90">
        <v>9</v>
      </c>
      <c r="F8" s="144">
        <v>1</v>
      </c>
      <c r="G8" s="144">
        <v>1</v>
      </c>
      <c r="H8" s="144" t="s">
        <v>63</v>
      </c>
      <c r="I8" s="144">
        <v>0</v>
      </c>
      <c r="J8" s="144" t="s">
        <v>63</v>
      </c>
      <c r="K8" s="121">
        <f t="shared" si="0"/>
        <v>2</v>
      </c>
      <c r="L8" s="129"/>
      <c r="M8" s="129"/>
      <c r="N8" s="129" t="s">
        <v>235</v>
      </c>
      <c r="O8" s="129"/>
      <c r="P8" s="90" t="s">
        <v>211</v>
      </c>
    </row>
    <row r="9" spans="1:16" ht="55.8">
      <c r="A9" s="106" t="s">
        <v>144</v>
      </c>
      <c r="B9" s="129">
        <v>3</v>
      </c>
      <c r="C9" s="90" t="s">
        <v>195</v>
      </c>
      <c r="D9" s="128" t="s">
        <v>157</v>
      </c>
      <c r="E9" s="90" t="s">
        <v>207</v>
      </c>
      <c r="F9" s="91">
        <v>1</v>
      </c>
      <c r="G9" s="91">
        <v>0</v>
      </c>
      <c r="H9" s="91" t="s">
        <v>63</v>
      </c>
      <c r="I9" s="91">
        <v>0</v>
      </c>
      <c r="J9" s="91">
        <v>0</v>
      </c>
      <c r="K9" s="121">
        <f t="shared" si="0"/>
        <v>1</v>
      </c>
      <c r="L9" s="95"/>
      <c r="M9" s="95"/>
      <c r="N9" s="129" t="s">
        <v>235</v>
      </c>
      <c r="O9" s="106"/>
      <c r="P9" s="90" t="s">
        <v>210</v>
      </c>
    </row>
    <row r="10" spans="1:16" ht="55.8">
      <c r="A10" s="106" t="s">
        <v>144</v>
      </c>
      <c r="B10" s="129">
        <v>4</v>
      </c>
      <c r="C10" s="90" t="s">
        <v>193</v>
      </c>
      <c r="D10" s="128" t="s">
        <v>157</v>
      </c>
      <c r="E10" s="90" t="s">
        <v>207</v>
      </c>
      <c r="F10" s="91">
        <v>0</v>
      </c>
      <c r="G10" s="91">
        <v>0</v>
      </c>
      <c r="H10" s="91">
        <v>0</v>
      </c>
      <c r="I10" s="91">
        <v>0</v>
      </c>
      <c r="J10" s="91">
        <v>0</v>
      </c>
      <c r="K10" s="121">
        <f t="shared" si="0"/>
        <v>0</v>
      </c>
      <c r="L10" s="95"/>
      <c r="M10" s="95"/>
      <c r="N10" s="129" t="s">
        <v>235</v>
      </c>
      <c r="O10" s="95"/>
      <c r="P10" s="90" t="s">
        <v>210</v>
      </c>
    </row>
    <row r="11" spans="1:16" ht="55.8">
      <c r="A11" s="106" t="s">
        <v>144</v>
      </c>
      <c r="B11" s="129">
        <v>5</v>
      </c>
      <c r="C11" s="90" t="s">
        <v>194</v>
      </c>
      <c r="D11" s="128" t="s">
        <v>157</v>
      </c>
      <c r="E11" s="90" t="s">
        <v>207</v>
      </c>
      <c r="F11" s="91">
        <v>0</v>
      </c>
      <c r="G11" s="91">
        <v>0</v>
      </c>
      <c r="H11" s="91">
        <v>0</v>
      </c>
      <c r="I11" s="91">
        <v>0</v>
      </c>
      <c r="J11" s="91">
        <v>0</v>
      </c>
      <c r="K11" s="121">
        <f t="shared" si="0"/>
        <v>0</v>
      </c>
      <c r="L11" s="95"/>
      <c r="M11" s="120"/>
      <c r="N11" s="129" t="s">
        <v>235</v>
      </c>
      <c r="O11" s="106"/>
      <c r="P11" s="90" t="s">
        <v>210</v>
      </c>
    </row>
    <row r="12" spans="1:16" ht="55.8">
      <c r="A12" s="106" t="s">
        <v>144</v>
      </c>
      <c r="B12" s="129">
        <v>6</v>
      </c>
      <c r="C12" s="90" t="s">
        <v>196</v>
      </c>
      <c r="D12" s="128" t="s">
        <v>157</v>
      </c>
      <c r="E12" s="90" t="s">
        <v>208</v>
      </c>
      <c r="F12" s="91">
        <v>0</v>
      </c>
      <c r="G12" s="91">
        <v>0</v>
      </c>
      <c r="H12" s="91">
        <v>0</v>
      </c>
      <c r="I12" s="91">
        <v>0</v>
      </c>
      <c r="J12" s="91">
        <v>0</v>
      </c>
      <c r="K12" s="121">
        <f t="shared" si="0"/>
        <v>0</v>
      </c>
      <c r="L12" s="95"/>
      <c r="M12" s="95"/>
      <c r="N12" s="129" t="s">
        <v>235</v>
      </c>
      <c r="O12" s="106"/>
      <c r="P12" s="90" t="s">
        <v>160</v>
      </c>
    </row>
    <row r="13" spans="1:16" ht="55.8">
      <c r="A13" s="106" t="s">
        <v>144</v>
      </c>
      <c r="B13" s="129">
        <v>7</v>
      </c>
      <c r="C13" s="90" t="s">
        <v>199</v>
      </c>
      <c r="D13" s="128" t="s">
        <v>157</v>
      </c>
      <c r="E13" s="90" t="s">
        <v>209</v>
      </c>
      <c r="F13" s="91">
        <v>0</v>
      </c>
      <c r="G13" s="91">
        <v>0</v>
      </c>
      <c r="H13" s="91" t="s">
        <v>63</v>
      </c>
      <c r="I13" s="91">
        <v>0</v>
      </c>
      <c r="J13" s="91">
        <v>0</v>
      </c>
      <c r="K13" s="121">
        <f t="shared" si="0"/>
        <v>0</v>
      </c>
      <c r="L13" s="95"/>
      <c r="M13" s="95"/>
      <c r="N13" s="129" t="s">
        <v>235</v>
      </c>
      <c r="O13" s="106"/>
      <c r="P13" s="90" t="s">
        <v>160</v>
      </c>
    </row>
    <row r="14" spans="1:16" ht="55.8">
      <c r="A14" s="106" t="s">
        <v>144</v>
      </c>
      <c r="B14" s="129">
        <v>8</v>
      </c>
      <c r="C14" s="90" t="s">
        <v>200</v>
      </c>
      <c r="D14" s="128" t="s">
        <v>157</v>
      </c>
      <c r="E14" s="90" t="s">
        <v>207</v>
      </c>
      <c r="F14" s="91" t="s">
        <v>63</v>
      </c>
      <c r="G14" s="91">
        <v>0</v>
      </c>
      <c r="H14" s="91" t="s">
        <v>63</v>
      </c>
      <c r="I14" s="91">
        <v>0</v>
      </c>
      <c r="J14" s="91" t="s">
        <v>63</v>
      </c>
      <c r="K14" s="121">
        <f t="shared" si="0"/>
        <v>0</v>
      </c>
      <c r="L14" s="115"/>
      <c r="M14" s="120"/>
      <c r="N14" s="129" t="s">
        <v>235</v>
      </c>
      <c r="O14" s="110"/>
      <c r="P14" s="90" t="s">
        <v>210</v>
      </c>
    </row>
    <row r="15" spans="1:16" ht="42">
      <c r="A15" s="106" t="s">
        <v>144</v>
      </c>
      <c r="B15" s="129">
        <v>9</v>
      </c>
      <c r="C15" s="90" t="s">
        <v>204</v>
      </c>
      <c r="D15" s="128" t="s">
        <v>159</v>
      </c>
      <c r="E15" s="131">
        <v>9</v>
      </c>
      <c r="F15" s="144" t="s">
        <v>63</v>
      </c>
      <c r="G15" s="144" t="s">
        <v>63</v>
      </c>
      <c r="H15" s="144" t="s">
        <v>63</v>
      </c>
      <c r="I15" s="144">
        <v>0</v>
      </c>
      <c r="J15" s="144" t="s">
        <v>63</v>
      </c>
      <c r="K15" s="121">
        <f t="shared" si="0"/>
        <v>0</v>
      </c>
      <c r="L15" s="129"/>
      <c r="M15" s="129"/>
      <c r="N15" s="129" t="s">
        <v>235</v>
      </c>
      <c r="O15" s="129"/>
      <c r="P15" s="90" t="s">
        <v>211</v>
      </c>
    </row>
    <row r="16" spans="1:16" ht="42">
      <c r="A16" s="106" t="s">
        <v>144</v>
      </c>
      <c r="B16" s="129">
        <v>10</v>
      </c>
      <c r="C16" s="90" t="s">
        <v>205</v>
      </c>
      <c r="D16" s="128" t="s">
        <v>159</v>
      </c>
      <c r="E16" s="90">
        <v>9</v>
      </c>
      <c r="F16" s="144">
        <v>0</v>
      </c>
      <c r="G16" s="144">
        <v>0</v>
      </c>
      <c r="H16" s="144">
        <v>0</v>
      </c>
      <c r="I16" s="144">
        <v>0</v>
      </c>
      <c r="J16" s="144">
        <v>0</v>
      </c>
      <c r="K16" s="121">
        <f t="shared" si="0"/>
        <v>0</v>
      </c>
      <c r="L16" s="129"/>
      <c r="M16" s="129"/>
      <c r="N16" s="129" t="s">
        <v>235</v>
      </c>
      <c r="O16" s="129"/>
      <c r="P16" s="90" t="s">
        <v>211</v>
      </c>
    </row>
    <row r="17" spans="1:16" ht="55.8">
      <c r="A17" s="106" t="s">
        <v>144</v>
      </c>
      <c r="B17" s="114"/>
      <c r="C17" s="131" t="s">
        <v>197</v>
      </c>
      <c r="D17" s="128" t="s">
        <v>157</v>
      </c>
      <c r="E17" s="90" t="s">
        <v>208</v>
      </c>
      <c r="F17" s="91"/>
      <c r="G17" s="91"/>
      <c r="H17" s="91"/>
      <c r="I17" s="91"/>
      <c r="J17" s="91"/>
      <c r="K17" s="121">
        <f t="shared" si="0"/>
        <v>0</v>
      </c>
      <c r="L17" s="95"/>
      <c r="M17" s="95"/>
      <c r="N17" s="95" t="s">
        <v>237</v>
      </c>
      <c r="O17" s="106"/>
      <c r="P17" s="90" t="s">
        <v>160</v>
      </c>
    </row>
    <row r="18" spans="1:16" ht="55.8">
      <c r="A18" s="106" t="s">
        <v>144</v>
      </c>
      <c r="B18" s="114"/>
      <c r="C18" s="90" t="s">
        <v>198</v>
      </c>
      <c r="D18" s="128" t="s">
        <v>157</v>
      </c>
      <c r="E18" s="90" t="s">
        <v>208</v>
      </c>
      <c r="F18" s="91"/>
      <c r="G18" s="91"/>
      <c r="H18" s="91"/>
      <c r="I18" s="91"/>
      <c r="J18" s="91"/>
      <c r="K18" s="121">
        <f t="shared" si="0"/>
        <v>0</v>
      </c>
      <c r="L18" s="95"/>
      <c r="M18" s="95"/>
      <c r="N18" s="95" t="s">
        <v>237</v>
      </c>
      <c r="O18" s="106"/>
      <c r="P18" s="90" t="s">
        <v>160</v>
      </c>
    </row>
    <row r="19" spans="1:16" ht="55.8">
      <c r="A19" s="106" t="s">
        <v>144</v>
      </c>
      <c r="B19" s="114"/>
      <c r="C19" s="90" t="s">
        <v>201</v>
      </c>
      <c r="D19" s="128" t="s">
        <v>157</v>
      </c>
      <c r="E19" s="90" t="s">
        <v>209</v>
      </c>
      <c r="F19" s="91"/>
      <c r="G19" s="91"/>
      <c r="H19" s="91"/>
      <c r="I19" s="91"/>
      <c r="J19" s="91"/>
      <c r="K19" s="121">
        <f t="shared" si="0"/>
        <v>0</v>
      </c>
      <c r="L19" s="95"/>
      <c r="M19" s="95"/>
      <c r="N19" s="95" t="s">
        <v>236</v>
      </c>
      <c r="O19" s="95"/>
      <c r="P19" s="90" t="s">
        <v>160</v>
      </c>
    </row>
    <row r="20" spans="1:16" ht="55.8">
      <c r="A20" s="106" t="s">
        <v>144</v>
      </c>
      <c r="B20" s="114"/>
      <c r="C20" s="132" t="s">
        <v>202</v>
      </c>
      <c r="D20" s="128" t="s">
        <v>157</v>
      </c>
      <c r="E20" s="90" t="s">
        <v>207</v>
      </c>
      <c r="F20" s="91"/>
      <c r="G20" s="91"/>
      <c r="H20" s="91"/>
      <c r="I20" s="91"/>
      <c r="J20" s="91"/>
      <c r="K20" s="121">
        <f t="shared" si="0"/>
        <v>0</v>
      </c>
      <c r="L20" s="95"/>
      <c r="M20" s="95"/>
      <c r="N20" s="95" t="s">
        <v>236</v>
      </c>
      <c r="O20" s="95"/>
      <c r="P20" s="90" t="s">
        <v>210</v>
      </c>
    </row>
  </sheetData>
  <sortState ref="A7:P20">
    <sortCondition descending="1" ref="K7"/>
  </sortState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K1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P16"/>
  <sheetViews>
    <sheetView zoomScale="80" zoomScaleNormal="80" workbookViewId="0">
      <selection activeCell="O7" sqref="O7"/>
    </sheetView>
  </sheetViews>
  <sheetFormatPr defaultRowHeight="14.4"/>
  <cols>
    <col min="1" max="1" width="17.6640625" customWidth="1"/>
    <col min="2" max="2" width="5.88671875" customWidth="1"/>
    <col min="3" max="3" width="27.5546875" customWidth="1"/>
    <col min="4" max="4" width="35" customWidth="1"/>
    <col min="5" max="5" width="9.109375" customWidth="1"/>
    <col min="6" max="6" width="7.109375" customWidth="1"/>
    <col min="7" max="7" width="8" customWidth="1"/>
    <col min="8" max="8" width="7" customWidth="1"/>
    <col min="9" max="9" width="6.109375" customWidth="1"/>
    <col min="10" max="10" width="6.33203125" customWidth="1"/>
    <col min="11" max="11" width="9.109375" customWidth="1"/>
    <col min="12" max="12" width="8.44140625" customWidth="1"/>
    <col min="13" max="13" width="10.109375" customWidth="1"/>
    <col min="14" max="14" width="14.44140625" customWidth="1"/>
    <col min="15" max="15" width="7.6640625" customWidth="1"/>
    <col min="16" max="16" width="31.5546875" customWidth="1"/>
  </cols>
  <sheetData>
    <row r="1" spans="1:16" ht="15.6">
      <c r="A1" s="92" t="s">
        <v>238</v>
      </c>
      <c r="B1" s="93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127"/>
    </row>
    <row r="2" spans="1:16" ht="15.6">
      <c r="A2" s="92" t="s">
        <v>239</v>
      </c>
      <c r="B2" s="93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127"/>
    </row>
    <row r="3" spans="1:16" ht="15.6">
      <c r="A3" s="92" t="s">
        <v>16</v>
      </c>
      <c r="B3" s="93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127"/>
    </row>
    <row r="4" spans="1:16" ht="15.6">
      <c r="A4" s="92" t="s">
        <v>245</v>
      </c>
      <c r="B4" s="93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127"/>
    </row>
    <row r="5" spans="1:16" ht="15.6">
      <c r="A5" s="92" t="s">
        <v>246</v>
      </c>
      <c r="B5" s="93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127"/>
    </row>
    <row r="6" spans="1:16" ht="82.5" customHeight="1">
      <c r="A6" s="84" t="s">
        <v>0</v>
      </c>
      <c r="B6" s="84" t="s">
        <v>1</v>
      </c>
      <c r="C6" s="84" t="s">
        <v>2</v>
      </c>
      <c r="D6" s="104" t="s">
        <v>148</v>
      </c>
      <c r="E6" s="84" t="s">
        <v>4</v>
      </c>
      <c r="F6" s="85">
        <v>1</v>
      </c>
      <c r="G6" s="85">
        <v>2</v>
      </c>
      <c r="H6" s="85">
        <v>3</v>
      </c>
      <c r="I6" s="85">
        <v>4</v>
      </c>
      <c r="J6" s="85">
        <v>5</v>
      </c>
      <c r="K6" s="85" t="s">
        <v>147</v>
      </c>
      <c r="L6" s="84" t="s">
        <v>10</v>
      </c>
      <c r="M6" s="84" t="s">
        <v>11</v>
      </c>
      <c r="N6" s="84" t="s">
        <v>141</v>
      </c>
      <c r="O6" s="84" t="s">
        <v>142</v>
      </c>
      <c r="P6" s="84" t="s">
        <v>14</v>
      </c>
    </row>
    <row r="7" spans="1:16" ht="55.5" customHeight="1">
      <c r="A7" s="67" t="s">
        <v>144</v>
      </c>
      <c r="B7" s="129">
        <v>1</v>
      </c>
      <c r="C7" s="90" t="s">
        <v>220</v>
      </c>
      <c r="D7" s="128" t="s">
        <v>157</v>
      </c>
      <c r="E7" s="90" t="s">
        <v>223</v>
      </c>
      <c r="F7" s="144">
        <v>0</v>
      </c>
      <c r="G7" s="144">
        <v>0</v>
      </c>
      <c r="H7" s="144">
        <v>0</v>
      </c>
      <c r="I7" s="144">
        <v>0</v>
      </c>
      <c r="J7" s="144">
        <v>1</v>
      </c>
      <c r="K7" s="98">
        <f t="shared" ref="K7:K16" si="0">SUM(F7:J7)</f>
        <v>1</v>
      </c>
      <c r="L7" s="129"/>
      <c r="M7" s="129"/>
      <c r="N7" s="67" t="s">
        <v>235</v>
      </c>
      <c r="O7" s="129"/>
      <c r="P7" s="90" t="s">
        <v>210</v>
      </c>
    </row>
    <row r="8" spans="1:16" ht="42">
      <c r="A8" s="67" t="s">
        <v>144</v>
      </c>
      <c r="B8" s="149">
        <v>2</v>
      </c>
      <c r="C8" s="133" t="s">
        <v>212</v>
      </c>
      <c r="D8" s="128" t="s">
        <v>159</v>
      </c>
      <c r="E8" s="90">
        <v>10</v>
      </c>
      <c r="F8" s="87">
        <v>0</v>
      </c>
      <c r="G8" s="87">
        <v>0</v>
      </c>
      <c r="H8" s="87" t="s">
        <v>63</v>
      </c>
      <c r="I8" s="87">
        <v>0</v>
      </c>
      <c r="J8" s="87">
        <v>0</v>
      </c>
      <c r="K8" s="98">
        <f t="shared" si="0"/>
        <v>0</v>
      </c>
      <c r="L8" s="67"/>
      <c r="M8" s="67"/>
      <c r="N8" s="67" t="s">
        <v>235</v>
      </c>
      <c r="O8" s="67"/>
      <c r="P8" s="90" t="s">
        <v>191</v>
      </c>
    </row>
    <row r="9" spans="1:16" ht="42">
      <c r="A9" s="67" t="s">
        <v>144</v>
      </c>
      <c r="B9" s="150">
        <v>3</v>
      </c>
      <c r="C9" s="90" t="s">
        <v>216</v>
      </c>
      <c r="D9" s="128" t="s">
        <v>157</v>
      </c>
      <c r="E9" s="90" t="s">
        <v>223</v>
      </c>
      <c r="F9" s="87">
        <v>0</v>
      </c>
      <c r="G9" s="87">
        <v>0</v>
      </c>
      <c r="H9" s="87">
        <v>0</v>
      </c>
      <c r="I9" s="87">
        <v>0</v>
      </c>
      <c r="J9" s="87">
        <v>0</v>
      </c>
      <c r="K9" s="98">
        <f t="shared" si="0"/>
        <v>0</v>
      </c>
      <c r="L9" s="67"/>
      <c r="M9" s="98"/>
      <c r="N9" s="67" t="s">
        <v>235</v>
      </c>
      <c r="O9" s="87"/>
      <c r="P9" s="90" t="s">
        <v>210</v>
      </c>
    </row>
    <row r="10" spans="1:16" ht="42">
      <c r="A10" s="67" t="s">
        <v>144</v>
      </c>
      <c r="B10" s="149">
        <v>4</v>
      </c>
      <c r="C10" s="132" t="s">
        <v>218</v>
      </c>
      <c r="D10" s="128" t="s">
        <v>224</v>
      </c>
      <c r="E10" s="132">
        <v>10</v>
      </c>
      <c r="F10" s="87">
        <v>0</v>
      </c>
      <c r="G10" s="87">
        <v>0</v>
      </c>
      <c r="H10" s="87">
        <v>0</v>
      </c>
      <c r="I10" s="87" t="s">
        <v>63</v>
      </c>
      <c r="J10" s="87">
        <v>0</v>
      </c>
      <c r="K10" s="98">
        <f t="shared" si="0"/>
        <v>0</v>
      </c>
      <c r="L10" s="67"/>
      <c r="M10" s="67"/>
      <c r="N10" s="67" t="s">
        <v>235</v>
      </c>
      <c r="O10" s="67"/>
      <c r="P10" s="132" t="s">
        <v>222</v>
      </c>
    </row>
    <row r="11" spans="1:16" ht="42">
      <c r="A11" s="67" t="s">
        <v>144</v>
      </c>
      <c r="B11" s="129">
        <v>5</v>
      </c>
      <c r="C11" s="90" t="s">
        <v>219</v>
      </c>
      <c r="D11" s="128" t="s">
        <v>157</v>
      </c>
      <c r="E11" s="90" t="s">
        <v>223</v>
      </c>
      <c r="F11" s="144">
        <v>0</v>
      </c>
      <c r="G11" s="144">
        <v>0</v>
      </c>
      <c r="H11" s="144">
        <v>0</v>
      </c>
      <c r="I11" s="144">
        <v>0</v>
      </c>
      <c r="J11" s="144" t="s">
        <v>63</v>
      </c>
      <c r="K11" s="98">
        <f t="shared" si="0"/>
        <v>0</v>
      </c>
      <c r="L11" s="129"/>
      <c r="M11" s="129"/>
      <c r="N11" s="67" t="s">
        <v>235</v>
      </c>
      <c r="O11" s="129"/>
      <c r="P11" s="90" t="s">
        <v>210</v>
      </c>
    </row>
    <row r="12" spans="1:16" ht="42">
      <c r="A12" s="67" t="s">
        <v>144</v>
      </c>
      <c r="B12" s="129"/>
      <c r="C12" s="90" t="s">
        <v>221</v>
      </c>
      <c r="D12" s="128" t="s">
        <v>159</v>
      </c>
      <c r="E12" s="90">
        <v>10</v>
      </c>
      <c r="F12" s="129"/>
      <c r="G12" s="129"/>
      <c r="H12" s="129"/>
      <c r="I12" s="129"/>
      <c r="J12" s="129"/>
      <c r="K12" s="98">
        <f t="shared" si="0"/>
        <v>0</v>
      </c>
      <c r="L12" s="129"/>
      <c r="M12" s="129"/>
      <c r="N12" s="67" t="s">
        <v>236</v>
      </c>
      <c r="O12" s="129"/>
      <c r="P12" s="90" t="s">
        <v>191</v>
      </c>
    </row>
    <row r="13" spans="1:16" ht="42">
      <c r="A13" s="67" t="s">
        <v>144</v>
      </c>
      <c r="B13" s="103"/>
      <c r="C13" s="90" t="s">
        <v>213</v>
      </c>
      <c r="D13" s="128" t="s">
        <v>159</v>
      </c>
      <c r="E13" s="90">
        <v>10</v>
      </c>
      <c r="F13" s="87"/>
      <c r="G13" s="87"/>
      <c r="H13" s="87"/>
      <c r="I13" s="87"/>
      <c r="J13" s="87"/>
      <c r="K13" s="98">
        <f t="shared" si="0"/>
        <v>0</v>
      </c>
      <c r="L13" s="67"/>
      <c r="M13" s="98"/>
      <c r="N13" s="67" t="s">
        <v>236</v>
      </c>
      <c r="O13" s="67"/>
      <c r="P13" s="90" t="s">
        <v>191</v>
      </c>
    </row>
    <row r="14" spans="1:16" ht="42">
      <c r="A14" s="67" t="s">
        <v>144</v>
      </c>
      <c r="B14" s="122"/>
      <c r="C14" s="90" t="s">
        <v>214</v>
      </c>
      <c r="D14" s="128" t="s">
        <v>157</v>
      </c>
      <c r="E14" s="90" t="s">
        <v>223</v>
      </c>
      <c r="F14" s="87"/>
      <c r="G14" s="87"/>
      <c r="H14" s="87"/>
      <c r="I14" s="87"/>
      <c r="J14" s="87"/>
      <c r="K14" s="98">
        <f t="shared" si="0"/>
        <v>0</v>
      </c>
      <c r="L14" s="67"/>
      <c r="M14" s="67"/>
      <c r="N14" s="67" t="s">
        <v>236</v>
      </c>
      <c r="O14" s="67"/>
      <c r="P14" s="90" t="s">
        <v>210</v>
      </c>
    </row>
    <row r="15" spans="1:16" ht="42">
      <c r="A15" s="67" t="s">
        <v>144</v>
      </c>
      <c r="B15" s="105"/>
      <c r="C15" s="90" t="s">
        <v>215</v>
      </c>
      <c r="D15" s="128" t="s">
        <v>157</v>
      </c>
      <c r="E15" s="90" t="s">
        <v>223</v>
      </c>
      <c r="F15" s="96"/>
      <c r="G15" s="96"/>
      <c r="H15" s="96"/>
      <c r="I15" s="96"/>
      <c r="J15" s="96"/>
      <c r="K15" s="96">
        <f t="shared" si="0"/>
        <v>0</v>
      </c>
      <c r="L15" s="91"/>
      <c r="M15" s="96"/>
      <c r="N15" s="67" t="s">
        <v>236</v>
      </c>
      <c r="O15" s="97"/>
      <c r="P15" s="90" t="s">
        <v>210</v>
      </c>
    </row>
    <row r="16" spans="1:16" ht="42">
      <c r="A16" s="67" t="s">
        <v>144</v>
      </c>
      <c r="B16" s="122"/>
      <c r="C16" s="90" t="s">
        <v>217</v>
      </c>
      <c r="D16" s="128" t="s">
        <v>159</v>
      </c>
      <c r="E16" s="90">
        <v>10</v>
      </c>
      <c r="F16" s="87"/>
      <c r="G16" s="87"/>
      <c r="H16" s="87"/>
      <c r="I16" s="87"/>
      <c r="J16" s="87"/>
      <c r="K16" s="98">
        <f t="shared" si="0"/>
        <v>0</v>
      </c>
      <c r="L16" s="67"/>
      <c r="M16" s="67"/>
      <c r="N16" s="67" t="s">
        <v>236</v>
      </c>
      <c r="O16" s="67"/>
      <c r="P16" s="90" t="s">
        <v>191</v>
      </c>
    </row>
  </sheetData>
  <sortState ref="A7:P16">
    <sortCondition descending="1" ref="K7"/>
  </sortState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K12:K1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P15"/>
  <sheetViews>
    <sheetView workbookViewId="0">
      <selection activeCell="N22" sqref="N22"/>
    </sheetView>
  </sheetViews>
  <sheetFormatPr defaultRowHeight="14.4"/>
  <cols>
    <col min="1" max="1" width="12.33203125" customWidth="1"/>
    <col min="2" max="2" width="6.6640625" customWidth="1"/>
    <col min="3" max="3" width="21.88671875" customWidth="1"/>
    <col min="4" max="4" width="39.6640625" customWidth="1"/>
    <col min="5" max="5" width="7.109375" customWidth="1"/>
    <col min="6" max="7" width="6.109375" customWidth="1"/>
    <col min="8" max="8" width="5.44140625" customWidth="1"/>
    <col min="9" max="9" width="5.5546875" customWidth="1"/>
    <col min="10" max="10" width="5.6640625" customWidth="1"/>
    <col min="14" max="14" width="13.44140625" customWidth="1"/>
    <col min="15" max="15" width="7.44140625" customWidth="1"/>
    <col min="16" max="16" width="33.44140625" customWidth="1"/>
  </cols>
  <sheetData>
    <row r="1" spans="1:16" ht="15.6">
      <c r="A1" s="92" t="s">
        <v>238</v>
      </c>
      <c r="B1" s="93"/>
      <c r="C1" s="94"/>
      <c r="D1" s="151"/>
      <c r="E1" s="94"/>
      <c r="F1" s="94"/>
      <c r="G1" s="94"/>
      <c r="H1" s="94"/>
      <c r="I1" s="94"/>
      <c r="J1" s="94"/>
      <c r="K1" s="94"/>
      <c r="L1" s="94"/>
      <c r="M1" s="94"/>
      <c r="N1" s="127"/>
      <c r="O1" s="127"/>
      <c r="P1" s="127"/>
    </row>
    <row r="2" spans="1:16" ht="15.6">
      <c r="A2" s="92" t="s">
        <v>239</v>
      </c>
      <c r="B2" s="93"/>
      <c r="C2" s="94"/>
      <c r="D2" s="151"/>
      <c r="E2" s="94"/>
      <c r="F2" s="94"/>
      <c r="G2" s="94"/>
      <c r="H2" s="94"/>
      <c r="I2" s="94"/>
      <c r="J2" s="94"/>
      <c r="K2" s="94"/>
      <c r="L2" s="94"/>
      <c r="M2" s="94"/>
      <c r="N2" s="127"/>
      <c r="O2" s="127"/>
      <c r="P2" s="127"/>
    </row>
    <row r="3" spans="1:16" ht="15.6">
      <c r="A3" s="92" t="s">
        <v>16</v>
      </c>
      <c r="B3" s="93"/>
      <c r="C3" s="94"/>
      <c r="D3" s="151"/>
      <c r="E3" s="94"/>
      <c r="F3" s="94"/>
      <c r="G3" s="94"/>
      <c r="H3" s="94"/>
      <c r="I3" s="94"/>
      <c r="J3" s="94"/>
      <c r="K3" s="94"/>
      <c r="L3" s="94"/>
      <c r="M3" s="94"/>
      <c r="N3" s="127"/>
      <c r="O3" s="127"/>
      <c r="P3" s="127"/>
    </row>
    <row r="4" spans="1:16" ht="15.6">
      <c r="A4" s="92" t="s">
        <v>244</v>
      </c>
      <c r="B4" s="93"/>
      <c r="C4" s="94"/>
      <c r="D4" s="151"/>
      <c r="E4" s="94"/>
      <c r="F4" s="94"/>
      <c r="G4" s="94"/>
      <c r="H4" s="94"/>
      <c r="I4" s="94"/>
      <c r="J4" s="94"/>
      <c r="K4" s="94"/>
      <c r="L4" s="94"/>
      <c r="M4" s="94"/>
      <c r="N4" s="127"/>
      <c r="O4" s="127"/>
      <c r="P4" s="127"/>
    </row>
    <row r="5" spans="1:16" ht="15.6">
      <c r="A5" s="92" t="s">
        <v>249</v>
      </c>
      <c r="B5" s="93"/>
      <c r="C5" s="94"/>
      <c r="D5" s="151"/>
      <c r="E5" s="94"/>
      <c r="F5" s="94"/>
      <c r="G5" s="94"/>
      <c r="H5" s="94"/>
      <c r="I5" s="94"/>
      <c r="J5" s="94"/>
      <c r="K5" s="94"/>
      <c r="L5" s="94"/>
      <c r="M5" s="94"/>
      <c r="N5" s="127"/>
      <c r="O5" s="127"/>
      <c r="P5" s="127"/>
    </row>
    <row r="6" spans="1:16" ht="41.4">
      <c r="A6" s="84" t="s">
        <v>0</v>
      </c>
      <c r="B6" s="102" t="s">
        <v>1</v>
      </c>
      <c r="C6" s="102" t="s">
        <v>2</v>
      </c>
      <c r="D6" s="104" t="s">
        <v>148</v>
      </c>
      <c r="E6" s="84" t="s">
        <v>4</v>
      </c>
      <c r="F6" s="85">
        <v>1</v>
      </c>
      <c r="G6" s="85">
        <v>2</v>
      </c>
      <c r="H6" s="85">
        <v>3</v>
      </c>
      <c r="I6" s="85">
        <v>4</v>
      </c>
      <c r="J6" s="85">
        <v>5</v>
      </c>
      <c r="K6" s="85" t="s">
        <v>147</v>
      </c>
      <c r="L6" s="84" t="s">
        <v>10</v>
      </c>
      <c r="M6" s="84" t="s">
        <v>11</v>
      </c>
      <c r="N6" s="84" t="s">
        <v>141</v>
      </c>
      <c r="O6" s="84" t="s">
        <v>142</v>
      </c>
      <c r="P6" s="84" t="s">
        <v>14</v>
      </c>
    </row>
    <row r="7" spans="1:16" ht="28.2">
      <c r="A7" s="88" t="s">
        <v>144</v>
      </c>
      <c r="B7" s="107"/>
      <c r="C7" s="90" t="s">
        <v>227</v>
      </c>
      <c r="D7" s="128" t="s">
        <v>159</v>
      </c>
      <c r="E7" s="90">
        <v>11</v>
      </c>
      <c r="F7" s="96" t="s">
        <v>63</v>
      </c>
      <c r="G7" s="96">
        <v>1</v>
      </c>
      <c r="H7" s="96" t="s">
        <v>63</v>
      </c>
      <c r="I7" s="96">
        <v>7</v>
      </c>
      <c r="J7" s="96">
        <v>0</v>
      </c>
      <c r="K7" s="135">
        <f t="shared" ref="K7:K15" si="0">SUM(F7:J7)</f>
        <v>8</v>
      </c>
      <c r="L7" s="100"/>
      <c r="M7" s="100"/>
      <c r="N7" s="100" t="s">
        <v>235</v>
      </c>
      <c r="O7" s="100"/>
      <c r="P7" s="90" t="s">
        <v>191</v>
      </c>
    </row>
    <row r="8" spans="1:16" ht="28.2">
      <c r="A8" s="88" t="s">
        <v>144</v>
      </c>
      <c r="B8" s="107"/>
      <c r="C8" s="90" t="s">
        <v>225</v>
      </c>
      <c r="D8" s="128" t="s">
        <v>159</v>
      </c>
      <c r="E8" s="90">
        <v>11</v>
      </c>
      <c r="F8" s="96" t="s">
        <v>63</v>
      </c>
      <c r="G8" s="96">
        <v>1</v>
      </c>
      <c r="H8" s="96" t="s">
        <v>63</v>
      </c>
      <c r="I8" s="96" t="s">
        <v>63</v>
      </c>
      <c r="J8" s="96" t="s">
        <v>63</v>
      </c>
      <c r="K8" s="135">
        <f t="shared" si="0"/>
        <v>1</v>
      </c>
      <c r="L8" s="100"/>
      <c r="M8" s="100"/>
      <c r="N8" s="100" t="s">
        <v>235</v>
      </c>
      <c r="O8" s="100"/>
      <c r="P8" s="90" t="s">
        <v>191</v>
      </c>
    </row>
    <row r="9" spans="1:16" ht="28.2">
      <c r="A9" s="88" t="s">
        <v>144</v>
      </c>
      <c r="B9" s="107"/>
      <c r="C9" s="90" t="s">
        <v>228</v>
      </c>
      <c r="D9" s="128" t="s">
        <v>159</v>
      </c>
      <c r="E9" s="90">
        <v>11</v>
      </c>
      <c r="F9" s="96">
        <v>0</v>
      </c>
      <c r="G9" s="96">
        <v>0</v>
      </c>
      <c r="H9" s="96">
        <v>0</v>
      </c>
      <c r="I9" s="96">
        <v>0</v>
      </c>
      <c r="J9" s="96">
        <v>1</v>
      </c>
      <c r="K9" s="135">
        <f t="shared" si="0"/>
        <v>1</v>
      </c>
      <c r="L9" s="100"/>
      <c r="M9" s="100"/>
      <c r="N9" s="100" t="s">
        <v>235</v>
      </c>
      <c r="O9" s="100"/>
      <c r="P9" s="90" t="s">
        <v>191</v>
      </c>
    </row>
    <row r="10" spans="1:16" ht="28.2">
      <c r="A10" s="88" t="s">
        <v>144</v>
      </c>
      <c r="B10" s="107"/>
      <c r="C10" s="90" t="s">
        <v>232</v>
      </c>
      <c r="D10" s="128" t="s">
        <v>159</v>
      </c>
      <c r="E10" s="90">
        <v>11</v>
      </c>
      <c r="F10" s="96">
        <v>0</v>
      </c>
      <c r="G10" s="87" t="s">
        <v>63</v>
      </c>
      <c r="H10" s="87" t="s">
        <v>63</v>
      </c>
      <c r="I10" s="87" t="s">
        <v>63</v>
      </c>
      <c r="J10" s="96">
        <v>1</v>
      </c>
      <c r="K10" s="135">
        <f t="shared" si="0"/>
        <v>1</v>
      </c>
      <c r="L10" s="100"/>
      <c r="M10" s="100"/>
      <c r="N10" s="100" t="s">
        <v>235</v>
      </c>
      <c r="O10" s="100"/>
      <c r="P10" s="90" t="s">
        <v>191</v>
      </c>
    </row>
    <row r="11" spans="1:16" ht="28.2">
      <c r="A11" s="88" t="s">
        <v>144</v>
      </c>
      <c r="B11" s="107"/>
      <c r="C11" s="90" t="s">
        <v>226</v>
      </c>
      <c r="D11" s="128" t="s">
        <v>159</v>
      </c>
      <c r="E11" s="90">
        <v>11</v>
      </c>
      <c r="F11" s="96">
        <v>0</v>
      </c>
      <c r="G11" s="96" t="s">
        <v>63</v>
      </c>
      <c r="H11" s="96" t="s">
        <v>63</v>
      </c>
      <c r="I11" s="96">
        <v>0</v>
      </c>
      <c r="J11" s="96">
        <v>0</v>
      </c>
      <c r="K11" s="135">
        <f t="shared" si="0"/>
        <v>0</v>
      </c>
      <c r="L11" s="100"/>
      <c r="M11" s="100"/>
      <c r="N11" s="100" t="s">
        <v>235</v>
      </c>
      <c r="O11" s="100"/>
      <c r="P11" s="90" t="s">
        <v>191</v>
      </c>
    </row>
    <row r="12" spans="1:16" ht="32.25" customHeight="1">
      <c r="A12" s="88" t="s">
        <v>144</v>
      </c>
      <c r="B12" s="123"/>
      <c r="C12" s="90" t="s">
        <v>229</v>
      </c>
      <c r="D12" s="128" t="s">
        <v>159</v>
      </c>
      <c r="E12" s="90">
        <v>11</v>
      </c>
      <c r="F12" s="87" t="s">
        <v>63</v>
      </c>
      <c r="G12" s="87" t="s">
        <v>63</v>
      </c>
      <c r="H12" s="87" t="s">
        <v>63</v>
      </c>
      <c r="I12" s="87" t="s">
        <v>63</v>
      </c>
      <c r="J12" s="87" t="s">
        <v>63</v>
      </c>
      <c r="K12" s="152">
        <f t="shared" si="0"/>
        <v>0</v>
      </c>
      <c r="L12" s="88"/>
      <c r="M12" s="125"/>
      <c r="N12" s="100" t="s">
        <v>235</v>
      </c>
      <c r="O12" s="88"/>
      <c r="P12" s="90" t="s">
        <v>191</v>
      </c>
    </row>
    <row r="13" spans="1:16" ht="34.5" customHeight="1">
      <c r="A13" s="88" t="s">
        <v>144</v>
      </c>
      <c r="B13" s="126"/>
      <c r="C13" s="90" t="s">
        <v>230</v>
      </c>
      <c r="D13" s="128" t="s">
        <v>159</v>
      </c>
      <c r="E13" s="90">
        <v>11</v>
      </c>
      <c r="F13" s="87">
        <v>0</v>
      </c>
      <c r="G13" s="87" t="s">
        <v>63</v>
      </c>
      <c r="H13" s="87" t="s">
        <v>63</v>
      </c>
      <c r="I13" s="87" t="s">
        <v>63</v>
      </c>
      <c r="J13" s="87" t="s">
        <v>63</v>
      </c>
      <c r="K13" s="152">
        <f t="shared" si="0"/>
        <v>0</v>
      </c>
      <c r="L13" s="88"/>
      <c r="M13" s="125"/>
      <c r="N13" s="100" t="s">
        <v>235</v>
      </c>
      <c r="O13" s="88"/>
      <c r="P13" s="90" t="s">
        <v>191</v>
      </c>
    </row>
    <row r="14" spans="1:16" ht="28.2">
      <c r="A14" s="88" t="s">
        <v>144</v>
      </c>
      <c r="B14" s="123"/>
      <c r="C14" s="90" t="s">
        <v>233</v>
      </c>
      <c r="D14" s="128" t="s">
        <v>159</v>
      </c>
      <c r="E14" s="90">
        <v>11</v>
      </c>
      <c r="F14" s="96">
        <v>0</v>
      </c>
      <c r="G14" s="87" t="s">
        <v>63</v>
      </c>
      <c r="H14" s="87" t="s">
        <v>63</v>
      </c>
      <c r="I14" s="87" t="s">
        <v>63</v>
      </c>
      <c r="J14" s="87" t="s">
        <v>63</v>
      </c>
      <c r="K14" s="135">
        <f t="shared" si="0"/>
        <v>0</v>
      </c>
      <c r="L14" s="90"/>
      <c r="M14" s="99"/>
      <c r="N14" s="100" t="s">
        <v>235</v>
      </c>
      <c r="O14" s="124"/>
      <c r="P14" s="90" t="s">
        <v>191</v>
      </c>
    </row>
    <row r="15" spans="1:16" ht="42">
      <c r="A15" s="88" t="s">
        <v>144</v>
      </c>
      <c r="B15" s="107"/>
      <c r="C15" s="90" t="s">
        <v>231</v>
      </c>
      <c r="D15" s="128" t="s">
        <v>157</v>
      </c>
      <c r="E15" s="90" t="s">
        <v>234</v>
      </c>
      <c r="F15" s="96"/>
      <c r="G15" s="96"/>
      <c r="H15" s="96"/>
      <c r="I15" s="96"/>
      <c r="J15" s="96"/>
      <c r="K15" s="135">
        <f t="shared" si="0"/>
        <v>0</v>
      </c>
      <c r="L15" s="100"/>
      <c r="M15" s="100"/>
      <c r="N15" s="99" t="s">
        <v>237</v>
      </c>
      <c r="O15" s="100"/>
      <c r="P15" s="90" t="s">
        <v>187</v>
      </c>
    </row>
  </sheetData>
  <sortState ref="A18:P26">
    <sortCondition descending="1" ref="K18"/>
  </sortState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K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7 класс</vt:lpstr>
      <vt:lpstr>7кл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2024-12-03T16:03:28Z</dcterms:modified>
</cp:coreProperties>
</file>