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1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класс'!$A$6:$M$13</definedName>
    <definedName name="_xlnm._FilterDatabase" localSheetId="5" hidden="1">'11 класс'!$A$6:$M$12</definedName>
    <definedName name="_xlnm._FilterDatabase" localSheetId="0" hidden="1">'7 класс'!$A$7:$S$7</definedName>
    <definedName name="_xlnm._FilterDatabase" localSheetId="1" hidden="1">'7кл'!$A$6:$M$12</definedName>
    <definedName name="_xlnm._FilterDatabase" localSheetId="2" hidden="1">'8 класс'!$A$6:$M$12</definedName>
    <definedName name="_xlnm._FilterDatabase" localSheetId="3" hidden="1">'9 класс'!$A$7:$M$11</definedName>
  </definedNames>
  <calcPr calcId="124519"/>
</workbook>
</file>

<file path=xl/calcChain.xml><?xml version="1.0" encoding="utf-8"?>
<calcChain xmlns="http://schemas.openxmlformats.org/spreadsheetml/2006/main">
  <c r="H10" i="11"/>
  <c r="H16" i="17"/>
  <c r="H10"/>
  <c r="H13"/>
  <c r="H10" i="14"/>
  <c r="H9" i="13"/>
  <c r="H16"/>
  <c r="H10"/>
  <c r="H7" i="8" l="1"/>
  <c r="H10"/>
  <c r="H8"/>
  <c r="H11"/>
  <c r="H9"/>
  <c r="H14"/>
  <c r="H13"/>
  <c r="H12"/>
  <c r="H11" i="17"/>
  <c r="H14" i="11"/>
  <c r="H15"/>
  <c r="H7" i="14"/>
  <c r="H8"/>
  <c r="H12" i="11"/>
  <c r="H11"/>
  <c r="H17"/>
  <c r="H13" i="14" l="1"/>
  <c r="H14" i="13"/>
  <c r="H11"/>
  <c r="H12"/>
  <c r="H9" i="14"/>
  <c r="H12"/>
  <c r="H11"/>
  <c r="H14"/>
  <c r="H16"/>
  <c r="H15"/>
  <c r="H15" i="13"/>
  <c r="H7"/>
  <c r="H8"/>
  <c r="H13"/>
  <c r="H13" i="11"/>
  <c r="H8"/>
  <c r="H16"/>
  <c r="H9"/>
  <c r="H7" i="17"/>
  <c r="H9"/>
  <c r="H14"/>
  <c r="H8"/>
  <c r="H15"/>
  <c r="H12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<sst xmlns="http://schemas.openxmlformats.org/spreadsheetml/2006/main" count="774" uniqueCount="252">
  <si>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</si>
  <si>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</si>
  <si>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</si>
  <si>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</si>
  <si>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</si>
  <si>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</si>
  <si>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</si>
  <si>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</si>
  <si>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</si>
  <si>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</si>
  <si>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</si>
  <si>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</si>
  <si>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</si>
  <si>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</si>
  <si>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</si>
  <si>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</si>
  <si>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</si>
  <si>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</si>
  <si>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</si>
  <si>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</si>
  <si>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</si>
  <si>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</si>
  <si>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</si>
  <si>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</si>
  <si>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</si>
  <si>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</si>
  <si>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</si>
  <si>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</si>
  <si>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</si>
  <si>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</si>
  <si>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</si>
  <si>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</si>
  <si>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</si>
  <si>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</si>
  <si>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</si>
  <si>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</si>
  <si>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</si>
  <si>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</si>
  <si>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</si>
  <si>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</si>
  <si>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</si>
  <si>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</si>
  <si>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</si>
  <si>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</si>
  <si>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</si>
  <si>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</si>
  <si>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</si>
  <si>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</si>
  <si>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</si>
  <si>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</si>
  <si>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</si>
  <si>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</si>
  <si>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</si>
  <si>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</si>
  <si>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</si>
  <si>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</si>
  <si>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</si>
  <si>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</si>
  <si>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</si>
  <si>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</si>
  <si>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</si>
  <si>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</si>
  <si>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</si>
  <si>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</si>
  <si>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</si>
  <si>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</si>
  <si>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</si>
  <si>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</si>
  <si>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</si>
  <si>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</si>
  <si>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</si>
  <si>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</si>
  <si>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</si>
  <si>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</si>
  <si>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</si>
  <si>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</si>
  <si>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</si>
  <si>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</si>
  <si>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</si>
  <si>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</si>
  <si>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</si>
  <si>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</si>
  <si>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</si>
  <si>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</si>
  <si>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</si>
  <si>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</si>
  <si>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</si>
  <si>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</si>
  <si>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</si>
  <si>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</si>
  <si>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</si>
  <si>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</si>
  <si>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</si>
  <si>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</si>
  <si>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</si>
  <si>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</si>
  <si>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</si>
  <si>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</si>
  <si>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</si>
  <si>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</si>
  <si>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</si>
  <si>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</si>
  <si>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</si>
  <si>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</si>
  <si>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</si>
  <si>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</si>
  <si>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</si>
  <si>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</si>
  <si>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</si>
  <si>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</si>
  <si>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</si>
  <si>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</si>
  <si>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</si>
  <si>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</si>
  <si>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</si>
  <si>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</si>
  <si>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</si>
  <si>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</si>
  <si>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</si>
  <si>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</si>
  <si>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</si>
  <si>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</si>
  <si>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</si>
  <si>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</si>
  <si>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</si>
  <si>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</si>
  <si>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</si>
  <si>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</si>
  <si>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</si>
  <si>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</si>
  <si>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</si>
  <si>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</si>
  <si>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</si>
  <si>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</si>
  <si>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</si>
  <si>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</si>
  <si>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</si>
  <si>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</si>
  <si>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</si>
  <si>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</si>
  <si>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</si>
  <si>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</si>
  <si>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</si>
  <si>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Образовательное учреждение (сокращенное наименование согласно Устава)</t>
  </si>
  <si>
    <t>литература</t>
  </si>
  <si>
    <t>Всего              макс. 50 б.</t>
  </si>
  <si>
    <t>Всего     макс.  100 б.</t>
  </si>
  <si>
    <t>Всего        макс. 100 б.</t>
  </si>
  <si>
    <t>Всего         макс.  100б.</t>
  </si>
  <si>
    <t>Шепотатьева Дарья Владимировна</t>
  </si>
  <si>
    <t>Щербаков Тимофей Сергеевич</t>
  </si>
  <si>
    <t>Мариевская Варвара Ильинична</t>
  </si>
  <si>
    <t>Каковкина Евдокия Петровна</t>
  </si>
  <si>
    <t>Балдина Марина Ивановна</t>
  </si>
  <si>
    <t>Вдовенко Кристина Алексеевна</t>
  </si>
  <si>
    <t>Слесарева Мария Романовна</t>
  </si>
  <si>
    <t>Типикин Арсений Андреевич</t>
  </si>
  <si>
    <t>Развина Евгения Александровна</t>
  </si>
  <si>
    <t>Щербакова Надежда Сергеевна</t>
  </si>
  <si>
    <t>аналит.задание</t>
  </si>
  <si>
    <t>творч. задание</t>
  </si>
  <si>
    <t>Оконовенко Ангелина Олеговна</t>
  </si>
  <si>
    <t>Мартьянова Анна Владимировна</t>
  </si>
  <si>
    <t>Рябоконенко Мария Александровна</t>
  </si>
  <si>
    <t>Зименкова Ольга Викторовна</t>
  </si>
  <si>
    <t>Никиточкина Марина Анатольевна</t>
  </si>
  <si>
    <t>МБОУ "СОШ №1 им. Героя Советского Союза П.И. Чиркина г.Калининска Саратовской области"</t>
  </si>
  <si>
    <t>Нугаева Наталья Владимировна</t>
  </si>
  <si>
    <t>МБОУ"СОШ№2 имени С.И. Подгайнова г.Калининска Саратовской области"</t>
  </si>
  <si>
    <t>Янголь Владислава Александровна</t>
  </si>
  <si>
    <t>Манюшкина Мария Алексеевна</t>
  </si>
  <si>
    <t>Реброва Наталья Алексеевна</t>
  </si>
  <si>
    <t>МБОУ "СОШ с. Ахтуба Калининского района Саратовской области"</t>
  </si>
  <si>
    <t>Скворцова Анна Дмитриевна</t>
  </si>
  <si>
    <t>Мурысева Галина Ивановна</t>
  </si>
  <si>
    <t>Котова Елена Васильевна</t>
  </si>
  <si>
    <t>Ершова Светлана Александровна</t>
  </si>
  <si>
    <t>Ванюшкова Камила Дмитриевна</t>
  </si>
  <si>
    <t>МБОУ "СОШ с.Симоновка Калининского района Саратовской области"</t>
  </si>
  <si>
    <t>Князева Полина Ивановна</t>
  </si>
  <si>
    <t>Каримова Алия Ильдаровна</t>
  </si>
  <si>
    <t>Викулова Кира Сергеевна</t>
  </si>
  <si>
    <t>Колчина Марина Васильевна</t>
  </si>
  <si>
    <t>Тратонин Артём Максимович</t>
  </si>
  <si>
    <t>Шувахина Светлана Игоревна</t>
  </si>
  <si>
    <t>отсутствовала</t>
  </si>
  <si>
    <t>победитель</t>
  </si>
  <si>
    <t>призёр</t>
  </si>
  <si>
    <t>участник</t>
  </si>
  <si>
    <t>Карлина София Николаевна</t>
  </si>
  <si>
    <t>МБОУ "СОШ № 2 имени С.И.Подгайнова г.Калининска Саратовской области"</t>
  </si>
  <si>
    <t>Твердов Владислав Романович</t>
  </si>
  <si>
    <t>Кормышова Софья Андреевна</t>
  </si>
  <si>
    <t>Чернышевич Валерия Сергеевна</t>
  </si>
  <si>
    <t>7б</t>
  </si>
  <si>
    <t>Киселёва Софья Александровна</t>
  </si>
  <si>
    <t>МБОУ "СОШ с. Новая Ивановка Калининского района Саратовской области"</t>
  </si>
  <si>
    <t>Чернышевич Вероника Сергеевна</t>
  </si>
  <si>
    <t>Постюшкова Юлиана Максимовна</t>
  </si>
  <si>
    <t>Чурляева Елена Викторовна</t>
  </si>
  <si>
    <t>Виноградова Елена Викторовна</t>
  </si>
  <si>
    <t>8а</t>
  </si>
  <si>
    <t>8в</t>
  </si>
  <si>
    <t>Ромазанова Анастасия Сергеевна</t>
  </si>
  <si>
    <t>Даниель Богдан Денисович</t>
  </si>
  <si>
    <t>Свиридов Максим Александрович</t>
  </si>
  <si>
    <t>Нестерова Олеся Александровна</t>
  </si>
  <si>
    <t>Марахтанова Ангелина Юрьевна</t>
  </si>
  <si>
    <t>9в</t>
  </si>
  <si>
    <t>Макшанцева Яна Павловна</t>
  </si>
  <si>
    <t>Аношина Полина Игоревна</t>
  </si>
  <si>
    <t>МБОУ " СОШ с.Озёрки Калининского района Саратовской области"</t>
  </si>
  <si>
    <t>9б</t>
  </si>
  <si>
    <t>Норкулова Диана Анваровна</t>
  </si>
  <si>
    <t>9а</t>
  </si>
  <si>
    <t>Рамазанов Максим Алексеевич</t>
  </si>
  <si>
    <t>Бирюкова Алина Олеговна</t>
  </si>
  <si>
    <t>Николаев Дмитрий Владимирович</t>
  </si>
  <si>
    <t>Мартынова Елизавета Петровна</t>
  </si>
  <si>
    <t>Самохина Марина Викторовна</t>
  </si>
  <si>
    <t>10а</t>
  </si>
  <si>
    <t>Шишкова Анастасия Вадимовна</t>
  </si>
  <si>
    <t>10б</t>
  </si>
  <si>
    <t>Реметуллаева Алла Дюрановна</t>
  </si>
  <si>
    <t xml:space="preserve">Дербина Маргарита Сергеевна </t>
  </si>
  <si>
    <t>Грачева София Дмитриевна</t>
  </si>
  <si>
    <t xml:space="preserve">Щербакова Надежда Сергеевна </t>
  </si>
  <si>
    <t>Максимкина Ирина Эдуардовна</t>
  </si>
  <si>
    <t>11б</t>
  </si>
  <si>
    <t>Бундин Олег Олегович</t>
  </si>
  <si>
    <t>11а</t>
  </si>
  <si>
    <t xml:space="preserve">Тарада Никита Сергеевич </t>
  </si>
  <si>
    <t xml:space="preserve">Гараев Артём Радикович </t>
  </si>
  <si>
    <t>Старостенко Надежда Михайловна</t>
  </si>
  <si>
    <t>Аревкина Дарья Тимофеевна</t>
  </si>
  <si>
    <t>Всего       макс. 50 б.</t>
  </si>
  <si>
    <t>Протокол заседания жюри муниципального этапа всероссийской олимпиады школьников по литературе Калининский район от 29 ноября 2024 г.</t>
  </si>
  <si>
    <t>Присутствовали: 11 чел.</t>
  </si>
  <si>
    <t>Повестка: утверждение результатов  муниципального этапа всероссийской олимпиады по литературе 2024 года, 7 класс</t>
  </si>
  <si>
    <t>Решили: утвердить результаты муниципального этапа всероссийской олимпиады по литературе 2024 года, 7 класс</t>
  </si>
  <si>
    <t>отсутствовал</t>
  </si>
  <si>
    <t>филиал МБОУ «СОШ №1 им. Героя Советского Союза П.И. Чиркина г. Калининска Саратовской области» - школа в с. Михайловка</t>
  </si>
  <si>
    <t>Повестка: утверждение результатов  муниципального этапа всероссийской олимпиады по литературе 2024 года, 8 класс</t>
  </si>
  <si>
    <t>Решили: утвердить результаты муниципального этапа всероссийской олимпиады по литературе 2024 года, 8 класс</t>
  </si>
  <si>
    <t>Повестка: утверждение результатов  муниципального этапа всероссийской олимпиады по литературе 2024 года, 9 класс</t>
  </si>
  <si>
    <t>Решили: утвердить результаты муниципального этапа всероссийской олимпиады по литературе 2024 года, 9 класс</t>
  </si>
  <si>
    <t>Повестка: утверждение результатов  муниципального этапа всероссийской олимпиады по литературе 2024 года, 10 класс</t>
  </si>
  <si>
    <t>Решили: утвердить результаты муниципального этапа всероссийской олимпиады по литературе 2024 года, 10 класс</t>
  </si>
  <si>
    <t xml:space="preserve"> Есина Ника Александровна</t>
  </si>
  <si>
    <t>Славогородская Дарья Александровна</t>
  </si>
  <si>
    <t>Повестка: утверждение результатов  муниципального этапа всероссийской олимпиады по литературе 2024 года, 11 класс</t>
  </si>
  <si>
    <t>Решили: утвердить результаты муниципального этапа всероссийской олимпиады по литературе 2024 года, 11 класс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</si>
</sst>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7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4" borderId="1" xfId="0" applyFont="1" applyFill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4" fillId="4" borderId="1" xfId="2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0" borderId="1" xfId="0" applyFont="1" applyBorder="1" applyAlignment="1">
      <alignment wrapText="1"/>
    </xf>
    <xf numFmtId="0" fontId="13" fillId="0" borderId="1" xfId="0" applyFont="1" applyBorder="1" applyAlignment="1"/>
    <xf numFmtId="0" fontId="4" fillId="0" borderId="1" xfId="0" applyFont="1" applyBorder="1" applyAlignment="1">
      <alignment wrapText="1"/>
    </xf>
    <xf numFmtId="0" fontId="13" fillId="4" borderId="1" xfId="0" applyFont="1" applyFill="1" applyBorder="1" applyAlignment="1"/>
    <xf numFmtId="0" fontId="4" fillId="0" borderId="1" xfId="2" applyFont="1" applyFill="1" applyBorder="1" applyAlignment="1"/>
    <xf numFmtId="0" fontId="15" fillId="3" borderId="1" xfId="0" applyFont="1" applyFill="1" applyBorder="1" applyAlignment="1">
      <alignment wrapText="1"/>
    </xf>
    <xf numFmtId="0" fontId="17" fillId="4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4" borderId="1" xfId="0" applyFont="1" applyFill="1" applyBorder="1" applyAlignment="1"/>
    <xf numFmtId="0" fontId="10" fillId="2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/>
    <xf numFmtId="0" fontId="13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49" fontId="0" fillId="0" borderId="1" xfId="0" applyNumberFormat="1" applyBorder="1"/>
    <xf numFmtId="0" fontId="16" fillId="3" borderId="8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13" fillId="0" borderId="1" xfId="0" applyFont="1" applyBorder="1" applyAlignment="1">
      <alignment wrapText="1"/>
    </xf>
    <xf numFmtId="0" fontId="0" fillId="0" borderId="1" xfId="0" applyBorder="1" applyAlignment="1"/>
    <xf numFmtId="0" fontId="10" fillId="0" borderId="1" xfId="0" applyFont="1" applyBorder="1" applyAlignment="1"/>
    <xf numFmtId="0" fontId="10" fillId="3" borderId="1" xfId="0" applyFont="1" applyFill="1" applyBorder="1" applyAlignment="1">
      <alignment wrapText="1"/>
    </xf>
    <xf numFmtId="0" fontId="0" fillId="0" borderId="1" xfId="0" applyNumberFormat="1" applyBorder="1"/>
    <xf numFmtId="0" fontId="9" fillId="0" borderId="1" xfId="0" applyNumberFormat="1" applyFont="1" applyBorder="1" applyAlignment="1">
      <alignment horizontal="left"/>
    </xf>
    <xf numFmtId="0" fontId="13" fillId="0" borderId="1" xfId="0" applyNumberFormat="1" applyFont="1" applyBorder="1"/>
    <xf numFmtId="0" fontId="10" fillId="2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2" fillId="0" borderId="1" xfId="2" applyFont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13" fillId="0" borderId="8" xfId="0" applyFont="1" applyBorder="1"/>
    <xf numFmtId="0" fontId="19" fillId="6" borderId="8" xfId="0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 wrapText="1"/>
    </xf>
    <xf numFmtId="0" fontId="9" fillId="0" borderId="8" xfId="0" applyFont="1" applyFill="1" applyBorder="1" applyAlignment="1">
      <alignment wrapText="1"/>
    </xf>
    <xf numFmtId="0" fontId="9" fillId="4" borderId="8" xfId="0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10" fillId="2" borderId="8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8" xfId="0" applyNumberFormat="1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0" borderId="8" xfId="2" applyFont="1" applyBorder="1" applyAlignment="1">
      <alignment horizontal="left"/>
    </xf>
    <xf numFmtId="0" fontId="2" fillId="0" borderId="8" xfId="2" applyFont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/>
    <xf numFmtId="0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0" fillId="2" borderId="8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horizontal="left" wrapText="1"/>
    </xf>
    <xf numFmtId="0" fontId="9" fillId="0" borderId="8" xfId="0" applyFont="1" applyBorder="1" applyAlignment="1"/>
    <xf numFmtId="0" fontId="10" fillId="0" borderId="1" xfId="0" applyNumberFormat="1" applyFont="1" applyBorder="1" applyAlignment="1">
      <alignment wrapText="1"/>
    </xf>
    <xf numFmtId="0" fontId="13" fillId="0" borderId="8" xfId="0" applyFont="1" applyBorder="1" applyAlignment="1"/>
    <xf numFmtId="0" fontId="9" fillId="0" borderId="1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2" fillId="0" borderId="0" xfId="3" applyFont="1"/>
    <xf numFmtId="0" fontId="2" fillId="0" borderId="0" xfId="3" applyFont="1" applyFill="1" applyBorder="1"/>
    <xf numFmtId="0" fontId="2" fillId="0" borderId="0" xfId="3" applyFont="1" applyFill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71" t="s">
        <v>35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 ht="18">
      <c r="A2" s="171" t="s">
        <v>15</v>
      </c>
      <c r="B2" s="171"/>
      <c r="C2" s="171"/>
      <c r="D2" s="17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71" t="s">
        <v>16</v>
      </c>
      <c r="B3" s="171"/>
      <c r="C3" s="171"/>
      <c r="D3" s="17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73" t="s">
        <v>64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ht="15.6">
      <c r="A5" s="173" t="s">
        <v>65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</row>
    <row r="6" spans="1:19" ht="15.6">
      <c r="A6" s="170"/>
      <c r="B6" s="170"/>
      <c r="C6" s="170"/>
      <c r="D6" s="170"/>
      <c r="E6" s="17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tabSelected="1" zoomScale="86" zoomScaleNormal="86" workbookViewId="0">
      <selection activeCell="L7" sqref="L7:L13"/>
    </sheetView>
  </sheetViews>
  <sheetFormatPr defaultRowHeight="14.4"/>
  <cols>
    <col min="1" max="1" width="15.33203125" customWidth="1"/>
    <col min="2" max="2" width="6.33203125" customWidth="1"/>
    <col min="3" max="3" width="35.88671875" customWidth="1"/>
    <col min="4" max="4" width="37.88671875" customWidth="1"/>
    <col min="5" max="6" width="7.33203125" customWidth="1"/>
    <col min="7" max="7" width="7" customWidth="1"/>
    <col min="8" max="8" width="12.44140625" customWidth="1"/>
    <col min="9" max="9" width="8" customWidth="1"/>
    <col min="10" max="10" width="7.5546875" customWidth="1"/>
    <col min="11" max="11" width="12.33203125" customWidth="1"/>
    <col min="12" max="12" width="9" customWidth="1"/>
    <col min="13" max="13" width="32.6640625" customWidth="1"/>
    <col min="14" max="14" width="29" customWidth="1"/>
  </cols>
  <sheetData>
    <row r="1" spans="1:13" ht="15.6">
      <c r="A1" s="104" t="s">
        <v>236</v>
      </c>
      <c r="B1" s="105"/>
      <c r="C1" s="106"/>
      <c r="D1" s="106"/>
      <c r="E1" s="106"/>
      <c r="F1" s="106"/>
      <c r="G1" s="106"/>
      <c r="H1" s="106"/>
      <c r="I1" s="106"/>
    </row>
    <row r="2" spans="1:13" ht="15.6">
      <c r="A2" s="104" t="s">
        <v>237</v>
      </c>
      <c r="B2" s="105"/>
      <c r="C2" s="106"/>
      <c r="D2" s="106"/>
      <c r="E2" s="106"/>
      <c r="F2" s="106"/>
      <c r="G2" s="106"/>
      <c r="H2" s="106"/>
      <c r="I2" s="106"/>
    </row>
    <row r="3" spans="1:13" ht="15.6">
      <c r="A3" s="104" t="s">
        <v>16</v>
      </c>
      <c r="B3" s="105"/>
      <c r="C3" s="106"/>
      <c r="D3" s="106"/>
      <c r="E3" s="106"/>
      <c r="F3" s="106"/>
      <c r="G3" s="106"/>
      <c r="H3" s="106"/>
      <c r="I3" s="106"/>
    </row>
    <row r="4" spans="1:13" ht="15.6">
      <c r="A4" s="104" t="s">
        <v>238</v>
      </c>
      <c r="B4" s="105"/>
      <c r="C4" s="106"/>
      <c r="D4" s="106"/>
      <c r="E4" s="106"/>
      <c r="F4" s="106"/>
      <c r="G4" s="106"/>
      <c r="H4" s="106"/>
      <c r="I4" s="106"/>
    </row>
    <row r="5" spans="1:13" ht="15.6">
      <c r="A5" s="104" t="s">
        <v>239</v>
      </c>
      <c r="B5" s="105"/>
      <c r="C5" s="106"/>
      <c r="D5" s="106"/>
      <c r="E5" s="106"/>
      <c r="F5" s="106"/>
      <c r="G5" s="106"/>
      <c r="H5" s="106"/>
      <c r="I5" s="106"/>
    </row>
    <row r="6" spans="1:13" s="84" customFormat="1" ht="72" customHeight="1">
      <c r="A6" s="92" t="s">
        <v>0</v>
      </c>
      <c r="B6" s="92" t="s">
        <v>1</v>
      </c>
      <c r="C6" s="92" t="s">
        <v>2</v>
      </c>
      <c r="D6" s="92" t="s">
        <v>3</v>
      </c>
      <c r="E6" s="92" t="s">
        <v>4</v>
      </c>
      <c r="F6" s="126">
        <v>1</v>
      </c>
      <c r="G6" s="126">
        <v>2</v>
      </c>
      <c r="H6" s="126" t="s">
        <v>235</v>
      </c>
      <c r="I6" s="92" t="s">
        <v>10</v>
      </c>
      <c r="J6" s="92" t="s">
        <v>11</v>
      </c>
      <c r="K6" s="92" t="s">
        <v>141</v>
      </c>
      <c r="L6" s="92" t="s">
        <v>142</v>
      </c>
      <c r="M6" s="92" t="s">
        <v>14</v>
      </c>
    </row>
    <row r="7" spans="1:13" ht="47.25" customHeight="1">
      <c r="A7" s="128" t="s">
        <v>144</v>
      </c>
      <c r="B7" s="132">
        <v>1</v>
      </c>
      <c r="C7" s="26" t="s">
        <v>234</v>
      </c>
      <c r="D7" s="136" t="s">
        <v>196</v>
      </c>
      <c r="E7" s="51">
        <v>7</v>
      </c>
      <c r="F7" s="108">
        <v>25</v>
      </c>
      <c r="G7" s="108">
        <v>13</v>
      </c>
      <c r="H7" s="122">
        <f t="shared" ref="H7:H14" si="0">SUM(F7:G7)</f>
        <v>38</v>
      </c>
      <c r="I7" s="108"/>
      <c r="J7" s="122"/>
      <c r="K7" s="108" t="s">
        <v>186</v>
      </c>
      <c r="L7" s="108"/>
      <c r="M7" s="138" t="s">
        <v>200</v>
      </c>
    </row>
    <row r="8" spans="1:13" ht="46.8">
      <c r="A8" s="128" t="s">
        <v>144</v>
      </c>
      <c r="B8" s="132">
        <v>2</v>
      </c>
      <c r="C8" s="26" t="s">
        <v>192</v>
      </c>
      <c r="D8" s="136" t="s">
        <v>166</v>
      </c>
      <c r="E8" s="123" t="s">
        <v>96</v>
      </c>
      <c r="F8" s="110">
        <v>16</v>
      </c>
      <c r="G8" s="110">
        <v>11</v>
      </c>
      <c r="H8" s="122">
        <f t="shared" si="0"/>
        <v>27</v>
      </c>
      <c r="I8" s="113"/>
      <c r="J8" s="122"/>
      <c r="K8" s="67" t="s">
        <v>187</v>
      </c>
      <c r="L8" s="111"/>
      <c r="M8" s="26" t="s">
        <v>199</v>
      </c>
    </row>
    <row r="9" spans="1:13" ht="46.8">
      <c r="A9" s="128" t="s">
        <v>144</v>
      </c>
      <c r="B9" s="132">
        <v>3</v>
      </c>
      <c r="C9" s="26" t="s">
        <v>195</v>
      </c>
      <c r="D9" s="26" t="s">
        <v>190</v>
      </c>
      <c r="E9" s="123" t="s">
        <v>96</v>
      </c>
      <c r="F9" s="112">
        <v>15</v>
      </c>
      <c r="G9" s="112">
        <v>8</v>
      </c>
      <c r="H9" s="122">
        <f t="shared" si="0"/>
        <v>23</v>
      </c>
      <c r="I9" s="108"/>
      <c r="J9" s="122"/>
      <c r="K9" s="67" t="s">
        <v>187</v>
      </c>
      <c r="L9" s="108"/>
      <c r="M9" s="115" t="s">
        <v>176</v>
      </c>
    </row>
    <row r="10" spans="1:13" ht="44.25" customHeight="1">
      <c r="A10" s="128" t="s">
        <v>144</v>
      </c>
      <c r="B10" s="132">
        <v>4</v>
      </c>
      <c r="C10" s="26" t="s">
        <v>197</v>
      </c>
      <c r="D10" s="136" t="s">
        <v>166</v>
      </c>
      <c r="E10" s="123" t="s">
        <v>194</v>
      </c>
      <c r="F10" s="109">
        <v>13</v>
      </c>
      <c r="G10" s="109">
        <v>8</v>
      </c>
      <c r="H10" s="122">
        <f t="shared" si="0"/>
        <v>21</v>
      </c>
      <c r="I10" s="108"/>
      <c r="J10" s="122"/>
      <c r="K10" s="108" t="s">
        <v>188</v>
      </c>
      <c r="L10" s="108"/>
      <c r="M10" s="26" t="s">
        <v>199</v>
      </c>
    </row>
    <row r="11" spans="1:13" ht="48.75" customHeight="1">
      <c r="A11" s="128" t="s">
        <v>144</v>
      </c>
      <c r="B11" s="132">
        <v>5</v>
      </c>
      <c r="C11" s="26" t="s">
        <v>193</v>
      </c>
      <c r="D11" s="136" t="s">
        <v>166</v>
      </c>
      <c r="E11" s="123" t="s">
        <v>194</v>
      </c>
      <c r="F11" s="108">
        <v>11</v>
      </c>
      <c r="G11" s="108">
        <v>8</v>
      </c>
      <c r="H11" s="122">
        <f t="shared" si="0"/>
        <v>19</v>
      </c>
      <c r="I11" s="108"/>
      <c r="J11" s="122"/>
      <c r="K11" s="108" t="s">
        <v>188</v>
      </c>
      <c r="L11" s="108"/>
      <c r="M11" s="26" t="s">
        <v>199</v>
      </c>
    </row>
    <row r="12" spans="1:13" ht="46.8">
      <c r="A12" s="128" t="s">
        <v>144</v>
      </c>
      <c r="B12" s="132">
        <v>6</v>
      </c>
      <c r="C12" s="26" t="s">
        <v>189</v>
      </c>
      <c r="D12" s="26" t="s">
        <v>190</v>
      </c>
      <c r="E12" s="135" t="s">
        <v>96</v>
      </c>
      <c r="F12" s="87">
        <v>12</v>
      </c>
      <c r="G12" s="87">
        <v>5</v>
      </c>
      <c r="H12" s="122">
        <f t="shared" si="0"/>
        <v>17</v>
      </c>
      <c r="I12" s="87"/>
      <c r="J12" s="98"/>
      <c r="K12" s="108" t="s">
        <v>188</v>
      </c>
      <c r="L12" s="87"/>
      <c r="M12" s="115" t="s">
        <v>176</v>
      </c>
    </row>
    <row r="13" spans="1:13" ht="46.8">
      <c r="A13" s="128" t="s">
        <v>144</v>
      </c>
      <c r="B13" s="132">
        <v>7</v>
      </c>
      <c r="C13" s="26" t="s">
        <v>191</v>
      </c>
      <c r="D13" s="26" t="s">
        <v>190</v>
      </c>
      <c r="E13" s="135" t="s">
        <v>96</v>
      </c>
      <c r="F13" s="87">
        <v>10</v>
      </c>
      <c r="G13" s="87">
        <v>5</v>
      </c>
      <c r="H13" s="122">
        <f t="shared" si="0"/>
        <v>15</v>
      </c>
      <c r="I13" s="87"/>
      <c r="J13" s="98"/>
      <c r="K13" s="108" t="s">
        <v>188</v>
      </c>
      <c r="L13" s="87"/>
      <c r="M13" s="115" t="s">
        <v>176</v>
      </c>
    </row>
    <row r="14" spans="1:13" ht="46.8">
      <c r="A14" s="128" t="s">
        <v>144</v>
      </c>
      <c r="B14" s="132"/>
      <c r="C14" s="26" t="s">
        <v>198</v>
      </c>
      <c r="D14" s="26" t="s">
        <v>190</v>
      </c>
      <c r="E14" s="137" t="s">
        <v>96</v>
      </c>
      <c r="F14" s="112"/>
      <c r="G14" s="112"/>
      <c r="H14" s="122">
        <f t="shared" si="0"/>
        <v>0</v>
      </c>
      <c r="I14" s="108"/>
      <c r="J14" s="122"/>
      <c r="K14" s="128" t="s">
        <v>185</v>
      </c>
      <c r="L14" s="108"/>
      <c r="M14" s="115" t="s">
        <v>176</v>
      </c>
    </row>
    <row r="17" spans="1:18" ht="15.6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ht="15.6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  <row r="19" spans="1:18" ht="15.6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ht="15.6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</row>
    <row r="21" spans="1:18" ht="15.6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</row>
    <row r="22" spans="1:18" ht="15.6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</row>
    <row r="23" spans="1:18" ht="15.6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</row>
    <row r="24" spans="1:18" ht="15.6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</row>
    <row r="25" spans="1:18" ht="15.6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</row>
    <row r="26" spans="1:18" ht="15.6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</row>
  </sheetData>
  <sortState ref="A7:M14">
    <sortCondition descending="1" ref="H7"/>
  </sortState>
  <mergeCells count="10">
    <mergeCell ref="A17:R17"/>
    <mergeCell ref="A18:R18"/>
    <mergeCell ref="A19:R19"/>
    <mergeCell ref="A20:R20"/>
    <mergeCell ref="A21:R21"/>
    <mergeCell ref="A23:R23"/>
    <mergeCell ref="A24:R24"/>
    <mergeCell ref="A25:R25"/>
    <mergeCell ref="A26:R26"/>
    <mergeCell ref="A22:R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7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zoomScale="80" zoomScaleNormal="80" workbookViewId="0">
      <selection activeCell="L7" sqref="L7:L14"/>
    </sheetView>
  </sheetViews>
  <sheetFormatPr defaultRowHeight="14.4"/>
  <cols>
    <col min="1" max="1" width="15.44140625" customWidth="1"/>
    <col min="2" max="2" width="7.109375" customWidth="1"/>
    <col min="3" max="3" width="37.6640625" customWidth="1"/>
    <col min="4" max="4" width="36.88671875" customWidth="1"/>
    <col min="5" max="7" width="7.33203125" customWidth="1"/>
    <col min="8" max="8" width="7.6640625" customWidth="1"/>
    <col min="9" max="9" width="8.109375" customWidth="1"/>
    <col min="10" max="10" width="6.88671875" customWidth="1"/>
    <col min="11" max="11" width="13.88671875" customWidth="1"/>
    <col min="12" max="12" width="7.6640625" customWidth="1"/>
    <col min="13" max="13" width="36.33203125" customWidth="1"/>
  </cols>
  <sheetData>
    <row r="1" spans="1:13" ht="15.6">
      <c r="A1" s="104" t="s">
        <v>236</v>
      </c>
      <c r="B1" s="105"/>
      <c r="C1" s="106"/>
      <c r="D1" s="106"/>
      <c r="E1" s="106"/>
      <c r="F1" s="106"/>
      <c r="G1" s="106"/>
      <c r="H1" s="106"/>
      <c r="I1" s="106"/>
    </row>
    <row r="2" spans="1:13" ht="15.6">
      <c r="A2" s="104" t="s">
        <v>237</v>
      </c>
      <c r="B2" s="105"/>
      <c r="C2" s="106"/>
      <c r="D2" s="106"/>
      <c r="E2" s="106"/>
      <c r="F2" s="106"/>
      <c r="G2" s="106"/>
      <c r="H2" s="106"/>
      <c r="I2" s="106"/>
    </row>
    <row r="3" spans="1:13" ht="15.6">
      <c r="A3" s="104" t="s">
        <v>16</v>
      </c>
      <c r="B3" s="105"/>
      <c r="C3" s="106"/>
      <c r="D3" s="106"/>
      <c r="E3" s="106"/>
      <c r="F3" s="106"/>
      <c r="G3" s="106"/>
      <c r="H3" s="106"/>
      <c r="I3" s="106"/>
    </row>
    <row r="4" spans="1:13" ht="15.6">
      <c r="A4" s="104" t="s">
        <v>242</v>
      </c>
      <c r="B4" s="105"/>
      <c r="C4" s="106"/>
      <c r="D4" s="106"/>
      <c r="E4" s="106"/>
      <c r="F4" s="106"/>
      <c r="G4" s="106"/>
      <c r="H4" s="106"/>
      <c r="I4" s="106"/>
    </row>
    <row r="5" spans="1:13" ht="15.6">
      <c r="A5" s="104" t="s">
        <v>243</v>
      </c>
      <c r="B5" s="105"/>
      <c r="C5" s="106"/>
      <c r="D5" s="106"/>
      <c r="E5" s="106"/>
      <c r="F5" s="106"/>
      <c r="G5" s="106"/>
      <c r="H5" s="106"/>
      <c r="I5" s="106"/>
    </row>
    <row r="6" spans="1:13" s="84" customFormat="1" ht="69" customHeight="1">
      <c r="A6" s="92" t="s">
        <v>0</v>
      </c>
      <c r="B6" s="92" t="s">
        <v>1</v>
      </c>
      <c r="C6" s="92" t="s">
        <v>2</v>
      </c>
      <c r="D6" s="92" t="s">
        <v>3</v>
      </c>
      <c r="E6" s="92" t="s">
        <v>4</v>
      </c>
      <c r="F6" s="92">
        <v>1</v>
      </c>
      <c r="G6" s="92">
        <v>2</v>
      </c>
      <c r="H6" s="126" t="s">
        <v>145</v>
      </c>
      <c r="I6" s="92" t="s">
        <v>10</v>
      </c>
      <c r="J6" s="92" t="s">
        <v>11</v>
      </c>
      <c r="K6" s="92" t="s">
        <v>141</v>
      </c>
      <c r="L6" s="92" t="s">
        <v>142</v>
      </c>
      <c r="M6" s="92" t="s">
        <v>14</v>
      </c>
    </row>
    <row r="7" spans="1:13" ht="54.75" customHeight="1">
      <c r="A7" s="94" t="s">
        <v>144</v>
      </c>
      <c r="B7" s="133">
        <v>1</v>
      </c>
      <c r="C7" s="114" t="s">
        <v>184</v>
      </c>
      <c r="D7" s="114" t="s">
        <v>190</v>
      </c>
      <c r="E7" s="139" t="s">
        <v>201</v>
      </c>
      <c r="F7" s="93">
        <v>30</v>
      </c>
      <c r="G7" s="93">
        <v>14</v>
      </c>
      <c r="H7" s="90">
        <f t="shared" ref="H7:H16" si="0">SUM(F7:G7)</f>
        <v>44</v>
      </c>
      <c r="I7" s="86"/>
      <c r="J7" s="90"/>
      <c r="K7" s="89" t="s">
        <v>186</v>
      </c>
      <c r="L7" s="157"/>
      <c r="M7" s="136" t="s">
        <v>152</v>
      </c>
    </row>
    <row r="8" spans="1:13" ht="48.75" customHeight="1">
      <c r="A8" s="94" t="s">
        <v>144</v>
      </c>
      <c r="B8" s="133">
        <v>2</v>
      </c>
      <c r="C8" s="26" t="s">
        <v>182</v>
      </c>
      <c r="D8" s="119" t="s">
        <v>166</v>
      </c>
      <c r="E8" s="123" t="s">
        <v>202</v>
      </c>
      <c r="F8" s="93">
        <v>21</v>
      </c>
      <c r="G8" s="93">
        <v>15</v>
      </c>
      <c r="H8" s="90">
        <f t="shared" si="0"/>
        <v>36</v>
      </c>
      <c r="I8" s="86"/>
      <c r="J8" s="90"/>
      <c r="K8" s="94" t="s">
        <v>187</v>
      </c>
      <c r="L8" s="157"/>
      <c r="M8" s="26" t="s">
        <v>167</v>
      </c>
    </row>
    <row r="9" spans="1:13" ht="49.5" customHeight="1">
      <c r="A9" s="94" t="s">
        <v>144</v>
      </c>
      <c r="B9" s="133">
        <v>3</v>
      </c>
      <c r="C9" s="114" t="s">
        <v>179</v>
      </c>
      <c r="D9" s="115" t="s">
        <v>166</v>
      </c>
      <c r="E9" s="123" t="s">
        <v>202</v>
      </c>
      <c r="F9" s="93">
        <v>17</v>
      </c>
      <c r="G9" s="93">
        <v>14</v>
      </c>
      <c r="H9" s="90">
        <f t="shared" si="0"/>
        <v>31</v>
      </c>
      <c r="I9" s="86"/>
      <c r="J9" s="90"/>
      <c r="K9" s="94" t="s">
        <v>187</v>
      </c>
      <c r="L9" s="117"/>
      <c r="M9" s="26" t="s">
        <v>167</v>
      </c>
    </row>
    <row r="10" spans="1:13" ht="49.5" customHeight="1">
      <c r="A10" s="94" t="s">
        <v>144</v>
      </c>
      <c r="B10" s="133">
        <v>4</v>
      </c>
      <c r="C10" s="26" t="s">
        <v>206</v>
      </c>
      <c r="D10" s="26" t="s">
        <v>190</v>
      </c>
      <c r="E10" s="123" t="s">
        <v>202</v>
      </c>
      <c r="F10" s="87">
        <v>18</v>
      </c>
      <c r="G10" s="87">
        <v>13</v>
      </c>
      <c r="H10" s="90">
        <f t="shared" si="0"/>
        <v>31</v>
      </c>
      <c r="I10" s="87"/>
      <c r="J10" s="87"/>
      <c r="K10" s="94" t="s">
        <v>187</v>
      </c>
      <c r="L10" s="129"/>
      <c r="M10" s="115" t="s">
        <v>176</v>
      </c>
    </row>
    <row r="11" spans="1:13" ht="51" customHeight="1">
      <c r="A11" s="94" t="s">
        <v>144</v>
      </c>
      <c r="B11" s="133">
        <v>5</v>
      </c>
      <c r="C11" s="26" t="s">
        <v>181</v>
      </c>
      <c r="D11" s="119" t="s">
        <v>166</v>
      </c>
      <c r="E11" s="123" t="s">
        <v>47</v>
      </c>
      <c r="F11" s="87">
        <v>15</v>
      </c>
      <c r="G11" s="87">
        <v>10</v>
      </c>
      <c r="H11" s="90">
        <f t="shared" si="0"/>
        <v>25</v>
      </c>
      <c r="I11" s="87"/>
      <c r="J11" s="98"/>
      <c r="K11" s="156" t="s">
        <v>188</v>
      </c>
      <c r="L11" s="129"/>
      <c r="M11" s="26" t="s">
        <v>167</v>
      </c>
    </row>
    <row r="12" spans="1:13" ht="46.8">
      <c r="A12" s="94" t="s">
        <v>144</v>
      </c>
      <c r="B12" s="133">
        <v>6</v>
      </c>
      <c r="C12" s="26" t="s">
        <v>204</v>
      </c>
      <c r="D12" s="26" t="s">
        <v>190</v>
      </c>
      <c r="E12" s="123" t="s">
        <v>201</v>
      </c>
      <c r="F12" s="93">
        <v>14</v>
      </c>
      <c r="G12" s="93">
        <v>8</v>
      </c>
      <c r="H12" s="90">
        <f t="shared" si="0"/>
        <v>22</v>
      </c>
      <c r="I12" s="86"/>
      <c r="J12" s="90"/>
      <c r="K12" s="156" t="s">
        <v>188</v>
      </c>
      <c r="L12" s="157"/>
      <c r="M12" s="136" t="s">
        <v>152</v>
      </c>
    </row>
    <row r="13" spans="1:13" ht="48.75" customHeight="1">
      <c r="A13" s="94" t="s">
        <v>144</v>
      </c>
      <c r="B13" s="133">
        <v>7</v>
      </c>
      <c r="C13" s="107" t="s">
        <v>180</v>
      </c>
      <c r="D13" s="107" t="s">
        <v>166</v>
      </c>
      <c r="E13" s="150">
        <v>8</v>
      </c>
      <c r="F13" s="98">
        <v>8</v>
      </c>
      <c r="G13" s="98">
        <v>14</v>
      </c>
      <c r="H13" s="90">
        <f t="shared" si="0"/>
        <v>22</v>
      </c>
      <c r="I13" s="87"/>
      <c r="J13" s="87"/>
      <c r="K13" s="156" t="s">
        <v>188</v>
      </c>
      <c r="L13" s="129"/>
      <c r="M13" s="107" t="s">
        <v>167</v>
      </c>
    </row>
    <row r="14" spans="1:13" ht="45.75" customHeight="1">
      <c r="A14" s="94" t="s">
        <v>144</v>
      </c>
      <c r="B14" s="133">
        <v>8</v>
      </c>
      <c r="C14" s="114" t="s">
        <v>183</v>
      </c>
      <c r="D14" s="115" t="s">
        <v>166</v>
      </c>
      <c r="E14" s="123" t="s">
        <v>202</v>
      </c>
      <c r="F14" s="93">
        <v>5</v>
      </c>
      <c r="G14" s="93">
        <v>6</v>
      </c>
      <c r="H14" s="90">
        <f t="shared" si="0"/>
        <v>11</v>
      </c>
      <c r="I14" s="86"/>
      <c r="J14" s="90"/>
      <c r="K14" s="156" t="s">
        <v>188</v>
      </c>
      <c r="L14" s="117"/>
      <c r="M14" s="26" t="s">
        <v>167</v>
      </c>
    </row>
    <row r="15" spans="1:13" ht="47.25" customHeight="1">
      <c r="A15" s="94" t="s">
        <v>144</v>
      </c>
      <c r="B15" s="151"/>
      <c r="C15" s="140" t="s">
        <v>203</v>
      </c>
      <c r="D15" s="149" t="s">
        <v>166</v>
      </c>
      <c r="E15" s="141" t="s">
        <v>47</v>
      </c>
      <c r="F15" s="148"/>
      <c r="G15" s="148"/>
      <c r="H15" s="90">
        <f t="shared" si="0"/>
        <v>0</v>
      </c>
      <c r="I15" s="152"/>
      <c r="J15" s="153"/>
      <c r="K15" s="154" t="s">
        <v>185</v>
      </c>
      <c r="L15" s="155"/>
      <c r="M15" s="140" t="s">
        <v>167</v>
      </c>
    </row>
    <row r="16" spans="1:13" ht="46.8">
      <c r="A16" s="94" t="s">
        <v>144</v>
      </c>
      <c r="B16" s="87"/>
      <c r="C16" s="26" t="s">
        <v>205</v>
      </c>
      <c r="D16" s="26" t="s">
        <v>190</v>
      </c>
      <c r="E16" s="123" t="s">
        <v>201</v>
      </c>
      <c r="F16" s="87"/>
      <c r="G16" s="87"/>
      <c r="H16" s="90">
        <f t="shared" si="0"/>
        <v>0</v>
      </c>
      <c r="I16" s="87"/>
      <c r="J16" s="87"/>
      <c r="K16" s="87" t="s">
        <v>240</v>
      </c>
      <c r="L16" s="87"/>
      <c r="M16" s="136" t="s">
        <v>152</v>
      </c>
    </row>
  </sheetData>
  <sortState ref="A7:M16">
    <sortCondition descending="1" ref="H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R27"/>
  <sheetViews>
    <sheetView zoomScale="80" zoomScaleNormal="80" workbookViewId="0">
      <selection activeCell="L8" sqref="L8:L16"/>
    </sheetView>
  </sheetViews>
  <sheetFormatPr defaultRowHeight="14.4"/>
  <cols>
    <col min="1" max="1" width="15.33203125" customWidth="1"/>
    <col min="2" max="2" width="7.6640625" customWidth="1"/>
    <col min="3" max="3" width="35.5546875" customWidth="1"/>
    <col min="4" max="4" width="37.44140625" customWidth="1"/>
    <col min="5" max="5" width="7.6640625" customWidth="1"/>
    <col min="6" max="6" width="8.5546875" customWidth="1"/>
    <col min="7" max="7" width="7" customWidth="1"/>
    <col min="8" max="8" width="11" customWidth="1"/>
    <col min="9" max="9" width="9.44140625" customWidth="1"/>
    <col min="10" max="10" width="8.5546875" customWidth="1"/>
    <col min="11" max="11" width="14.109375" customWidth="1"/>
    <col min="12" max="12" width="7.88671875" customWidth="1"/>
    <col min="13" max="13" width="40.109375" customWidth="1"/>
  </cols>
  <sheetData>
    <row r="1" spans="1:13" ht="15.6">
      <c r="A1" s="104" t="s">
        <v>236</v>
      </c>
      <c r="B1" s="105"/>
      <c r="C1" s="106"/>
      <c r="D1" s="106"/>
      <c r="E1" s="106"/>
      <c r="F1" s="106"/>
      <c r="G1" s="106"/>
      <c r="H1" s="106"/>
      <c r="I1" s="106"/>
    </row>
    <row r="2" spans="1:13" ht="15.6">
      <c r="A2" s="104" t="s">
        <v>237</v>
      </c>
      <c r="B2" s="105"/>
      <c r="C2" s="106"/>
      <c r="D2" s="106"/>
      <c r="E2" s="106"/>
      <c r="F2" s="106"/>
      <c r="G2" s="106"/>
      <c r="H2" s="106"/>
      <c r="I2" s="106"/>
    </row>
    <row r="3" spans="1:13" ht="15.6">
      <c r="A3" s="104" t="s">
        <v>16</v>
      </c>
      <c r="B3" s="105"/>
      <c r="C3" s="106"/>
      <c r="D3" s="106"/>
      <c r="E3" s="106"/>
      <c r="F3" s="106"/>
      <c r="G3" s="106"/>
      <c r="H3" s="106"/>
      <c r="I3" s="106"/>
    </row>
    <row r="4" spans="1:13" ht="15.6">
      <c r="A4" s="104" t="s">
        <v>244</v>
      </c>
      <c r="B4" s="105"/>
      <c r="C4" s="106"/>
      <c r="D4" s="106"/>
      <c r="E4" s="106"/>
      <c r="F4" s="106"/>
      <c r="G4" s="106"/>
      <c r="H4" s="106"/>
      <c r="I4" s="106"/>
    </row>
    <row r="5" spans="1:13" ht="15.6">
      <c r="A5" s="104" t="s">
        <v>245</v>
      </c>
      <c r="B5" s="105"/>
      <c r="C5" s="106"/>
      <c r="D5" s="106"/>
      <c r="E5" s="106"/>
      <c r="F5" s="106"/>
      <c r="G5" s="106"/>
      <c r="H5" s="106"/>
      <c r="I5" s="106"/>
    </row>
    <row r="6" spans="1:13" ht="15.6">
      <c r="A6" s="104"/>
      <c r="B6" s="105"/>
      <c r="C6" s="106"/>
      <c r="D6" s="106"/>
      <c r="E6" s="106"/>
      <c r="F6" s="106"/>
      <c r="G6" s="106"/>
      <c r="H6" s="106"/>
      <c r="I6" s="106"/>
    </row>
    <row r="7" spans="1:13" ht="68.25" customHeight="1">
      <c r="A7" s="92" t="s">
        <v>0</v>
      </c>
      <c r="B7" s="92" t="s">
        <v>1</v>
      </c>
      <c r="C7" s="92" t="s">
        <v>2</v>
      </c>
      <c r="D7" s="92" t="s">
        <v>143</v>
      </c>
      <c r="E7" s="92" t="s">
        <v>4</v>
      </c>
      <c r="F7" s="126" t="s">
        <v>159</v>
      </c>
      <c r="G7" s="126" t="s">
        <v>160</v>
      </c>
      <c r="H7" s="126" t="s">
        <v>146</v>
      </c>
      <c r="I7" s="92" t="s">
        <v>10</v>
      </c>
      <c r="J7" s="92" t="s">
        <v>11</v>
      </c>
      <c r="K7" s="92" t="s">
        <v>141</v>
      </c>
      <c r="L7" s="92" t="s">
        <v>142</v>
      </c>
      <c r="M7" s="92" t="s">
        <v>14</v>
      </c>
    </row>
    <row r="8" spans="1:13" ht="45.75" customHeight="1">
      <c r="A8" s="100" t="s">
        <v>144</v>
      </c>
      <c r="B8" s="158">
        <v>1</v>
      </c>
      <c r="C8" s="114" t="s">
        <v>150</v>
      </c>
      <c r="D8" s="114" t="s">
        <v>166</v>
      </c>
      <c r="E8" s="123" t="s">
        <v>208</v>
      </c>
      <c r="F8" s="131">
        <v>68</v>
      </c>
      <c r="G8" s="131">
        <v>18</v>
      </c>
      <c r="H8" s="95">
        <f t="shared" ref="H8:H17" si="0">SUM(F8:G8)</f>
        <v>86</v>
      </c>
      <c r="I8" s="98"/>
      <c r="J8" s="95"/>
      <c r="K8" s="124" t="s">
        <v>186</v>
      </c>
      <c r="L8" s="159"/>
      <c r="M8" s="26" t="s">
        <v>153</v>
      </c>
    </row>
    <row r="9" spans="1:13" ht="51" customHeight="1">
      <c r="A9" s="100" t="s">
        <v>144</v>
      </c>
      <c r="B9" s="158">
        <v>2</v>
      </c>
      <c r="C9" s="115" t="s">
        <v>177</v>
      </c>
      <c r="D9" s="136" t="s">
        <v>178</v>
      </c>
      <c r="E9" s="135">
        <v>9</v>
      </c>
      <c r="F9" s="129">
        <v>60</v>
      </c>
      <c r="G9" s="129">
        <v>24</v>
      </c>
      <c r="H9" s="95">
        <f t="shared" si="0"/>
        <v>84</v>
      </c>
      <c r="I9" s="98"/>
      <c r="J9" s="95"/>
      <c r="K9" s="124" t="s">
        <v>186</v>
      </c>
      <c r="L9" s="160"/>
      <c r="M9" s="138" t="s">
        <v>163</v>
      </c>
    </row>
    <row r="10" spans="1:13" ht="51" customHeight="1">
      <c r="A10" s="100" t="s">
        <v>144</v>
      </c>
      <c r="B10" s="158">
        <v>3</v>
      </c>
      <c r="C10" s="26" t="s">
        <v>216</v>
      </c>
      <c r="D10" s="26" t="s">
        <v>166</v>
      </c>
      <c r="E10" s="123" t="s">
        <v>208</v>
      </c>
      <c r="F10" s="87">
        <v>57</v>
      </c>
      <c r="G10" s="87">
        <v>20</v>
      </c>
      <c r="H10" s="95">
        <f t="shared" si="0"/>
        <v>77</v>
      </c>
      <c r="I10" s="87"/>
      <c r="J10" s="87"/>
      <c r="K10" s="67" t="s">
        <v>187</v>
      </c>
      <c r="L10" s="160"/>
      <c r="M10" s="26" t="s">
        <v>153</v>
      </c>
    </row>
    <row r="11" spans="1:13" ht="65.25" customHeight="1">
      <c r="A11" s="100" t="s">
        <v>144</v>
      </c>
      <c r="B11" s="158">
        <v>4</v>
      </c>
      <c r="C11" s="107" t="s">
        <v>213</v>
      </c>
      <c r="D11" s="119" t="s">
        <v>241</v>
      </c>
      <c r="E11" s="135">
        <v>9</v>
      </c>
      <c r="F11" s="129">
        <v>57</v>
      </c>
      <c r="G11" s="129">
        <v>17</v>
      </c>
      <c r="H11" s="95">
        <f t="shared" si="0"/>
        <v>74</v>
      </c>
      <c r="I11" s="87"/>
      <c r="J11" s="98"/>
      <c r="K11" s="67" t="s">
        <v>187</v>
      </c>
      <c r="L11" s="160"/>
      <c r="M11" s="138" t="s">
        <v>219</v>
      </c>
    </row>
    <row r="12" spans="1:13" ht="46.8">
      <c r="A12" s="100" t="s">
        <v>144</v>
      </c>
      <c r="B12" s="158">
        <v>5</v>
      </c>
      <c r="C12" s="26" t="s">
        <v>215</v>
      </c>
      <c r="D12" s="26" t="s">
        <v>166</v>
      </c>
      <c r="E12" s="123" t="s">
        <v>208</v>
      </c>
      <c r="F12" s="87">
        <v>49</v>
      </c>
      <c r="G12" s="87">
        <v>17</v>
      </c>
      <c r="H12" s="95">
        <f t="shared" si="0"/>
        <v>66</v>
      </c>
      <c r="I12" s="87"/>
      <c r="J12" s="98"/>
      <c r="K12" s="67" t="s">
        <v>188</v>
      </c>
      <c r="L12" s="160"/>
      <c r="M12" s="26" t="s">
        <v>153</v>
      </c>
    </row>
    <row r="13" spans="1:13" ht="46.8">
      <c r="A13" s="100" t="s">
        <v>144</v>
      </c>
      <c r="B13" s="158">
        <v>6</v>
      </c>
      <c r="C13" s="114" t="s">
        <v>207</v>
      </c>
      <c r="D13" s="136" t="s">
        <v>178</v>
      </c>
      <c r="E13" s="51">
        <v>9</v>
      </c>
      <c r="F13" s="130">
        <v>41</v>
      </c>
      <c r="G13" s="130">
        <v>21</v>
      </c>
      <c r="H13" s="101">
        <f t="shared" si="0"/>
        <v>62</v>
      </c>
      <c r="I13" s="99"/>
      <c r="J13" s="101"/>
      <c r="K13" s="67" t="s">
        <v>188</v>
      </c>
      <c r="L13" s="161"/>
      <c r="M13" s="138" t="s">
        <v>163</v>
      </c>
    </row>
    <row r="14" spans="1:13" ht="46.8">
      <c r="A14" s="100" t="s">
        <v>144</v>
      </c>
      <c r="B14" s="158">
        <v>7</v>
      </c>
      <c r="C14" s="26" t="s">
        <v>151</v>
      </c>
      <c r="D14" s="26" t="s">
        <v>190</v>
      </c>
      <c r="E14" s="135" t="s">
        <v>212</v>
      </c>
      <c r="F14" s="129">
        <v>46</v>
      </c>
      <c r="G14" s="129">
        <v>10</v>
      </c>
      <c r="H14" s="95">
        <f t="shared" si="0"/>
        <v>56</v>
      </c>
      <c r="I14" s="87"/>
      <c r="J14" s="98"/>
      <c r="K14" s="67" t="s">
        <v>188</v>
      </c>
      <c r="L14" s="160"/>
      <c r="M14" s="136" t="s">
        <v>152</v>
      </c>
    </row>
    <row r="15" spans="1:13" ht="46.8">
      <c r="A15" s="100" t="s">
        <v>144</v>
      </c>
      <c r="B15" s="158">
        <v>8</v>
      </c>
      <c r="C15" s="114" t="s">
        <v>149</v>
      </c>
      <c r="D15" s="114" t="s">
        <v>166</v>
      </c>
      <c r="E15" s="123" t="s">
        <v>214</v>
      </c>
      <c r="F15" s="129">
        <v>40</v>
      </c>
      <c r="G15" s="129">
        <v>10</v>
      </c>
      <c r="H15" s="95">
        <f t="shared" si="0"/>
        <v>50</v>
      </c>
      <c r="I15" s="87"/>
      <c r="J15" s="98"/>
      <c r="K15" s="67" t="s">
        <v>188</v>
      </c>
      <c r="L15" s="160"/>
      <c r="M15" s="26" t="s">
        <v>164</v>
      </c>
    </row>
    <row r="16" spans="1:13" ht="46.8">
      <c r="A16" s="100" t="s">
        <v>144</v>
      </c>
      <c r="B16" s="158">
        <v>9</v>
      </c>
      <c r="C16" s="26" t="s">
        <v>210</v>
      </c>
      <c r="D16" s="142" t="s">
        <v>211</v>
      </c>
      <c r="E16" s="135">
        <v>9</v>
      </c>
      <c r="F16" s="117">
        <v>35</v>
      </c>
      <c r="G16" s="26">
        <v>12</v>
      </c>
      <c r="H16" s="95">
        <f t="shared" si="0"/>
        <v>47</v>
      </c>
      <c r="I16" s="88"/>
      <c r="J16" s="95"/>
      <c r="K16" s="67" t="s">
        <v>188</v>
      </c>
      <c r="L16" s="162"/>
      <c r="M16" s="138" t="s">
        <v>218</v>
      </c>
    </row>
    <row r="17" spans="1:18" ht="46.8">
      <c r="A17" s="100" t="s">
        <v>144</v>
      </c>
      <c r="B17" s="127"/>
      <c r="C17" s="26" t="s">
        <v>209</v>
      </c>
      <c r="D17" s="26" t="s">
        <v>190</v>
      </c>
      <c r="E17" s="51" t="s">
        <v>208</v>
      </c>
      <c r="F17" s="129"/>
      <c r="G17" s="129"/>
      <c r="H17" s="95">
        <f t="shared" si="0"/>
        <v>0</v>
      </c>
      <c r="I17" s="87"/>
      <c r="J17" s="98"/>
      <c r="K17" s="124"/>
      <c r="L17" s="129"/>
      <c r="M17" s="136" t="s">
        <v>217</v>
      </c>
    </row>
    <row r="18" spans="1:18" ht="15.6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  <row r="19" spans="1:18" ht="15.6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ht="15.6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</row>
    <row r="21" spans="1:18" ht="15.6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</row>
    <row r="22" spans="1:18" ht="15.6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</row>
    <row r="23" spans="1:18" ht="15.6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</row>
    <row r="24" spans="1:18" ht="15.6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</row>
    <row r="25" spans="1:18" ht="15.6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</row>
    <row r="26" spans="1:18" ht="15.6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</row>
    <row r="27" spans="1:18" ht="15.6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</row>
  </sheetData>
  <sortState ref="A8:M17">
    <sortCondition descending="1" ref="H8"/>
  </sortState>
  <mergeCells count="10">
    <mergeCell ref="A24:R24"/>
    <mergeCell ref="A25:R25"/>
    <mergeCell ref="A26:R26"/>
    <mergeCell ref="A27:R27"/>
    <mergeCell ref="A18:R18"/>
    <mergeCell ref="A19:R19"/>
    <mergeCell ref="A20:R20"/>
    <mergeCell ref="A21:R21"/>
    <mergeCell ref="A22:R22"/>
    <mergeCell ref="A23:R2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9 H11:H13 H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M16"/>
  <sheetViews>
    <sheetView zoomScale="80" zoomScaleNormal="80" workbookViewId="0">
      <selection activeCell="L7" sqref="L7:L15"/>
    </sheetView>
  </sheetViews>
  <sheetFormatPr defaultRowHeight="14.4"/>
  <cols>
    <col min="1" max="1" width="17.6640625" customWidth="1"/>
    <col min="2" max="2" width="5.88671875" customWidth="1"/>
    <col min="3" max="3" width="32.44140625" customWidth="1"/>
    <col min="4" max="4" width="37" customWidth="1"/>
    <col min="5" max="5" width="8.33203125" customWidth="1"/>
    <col min="6" max="6" width="7.109375" customWidth="1"/>
    <col min="7" max="7" width="8" customWidth="1"/>
    <col min="8" max="8" width="9.109375" customWidth="1"/>
    <col min="9" max="9" width="8.44140625" customWidth="1"/>
    <col min="10" max="10" width="10.109375" customWidth="1"/>
    <col min="11" max="11" width="13.5546875" customWidth="1"/>
    <col min="12" max="12" width="7.6640625" customWidth="1"/>
    <col min="13" max="13" width="40.6640625" customWidth="1"/>
  </cols>
  <sheetData>
    <row r="1" spans="1:13" ht="15.6">
      <c r="A1" s="104" t="s">
        <v>236</v>
      </c>
      <c r="B1" s="105"/>
      <c r="C1" s="106"/>
      <c r="D1" s="106"/>
      <c r="E1" s="106"/>
      <c r="F1" s="106"/>
      <c r="G1" s="106"/>
      <c r="H1" s="106"/>
      <c r="I1" s="106"/>
    </row>
    <row r="2" spans="1:13" ht="15.6">
      <c r="A2" s="104" t="s">
        <v>237</v>
      </c>
      <c r="B2" s="105"/>
      <c r="C2" s="106"/>
      <c r="D2" s="106"/>
      <c r="E2" s="106"/>
      <c r="F2" s="106"/>
      <c r="G2" s="106"/>
      <c r="H2" s="106"/>
      <c r="I2" s="106"/>
    </row>
    <row r="3" spans="1:13" ht="15.6">
      <c r="A3" s="104" t="s">
        <v>16</v>
      </c>
      <c r="B3" s="105"/>
      <c r="C3" s="106"/>
      <c r="D3" s="106"/>
      <c r="E3" s="106"/>
      <c r="F3" s="106"/>
      <c r="G3" s="106"/>
      <c r="H3" s="106"/>
      <c r="I3" s="106"/>
    </row>
    <row r="4" spans="1:13" ht="15.6">
      <c r="A4" s="104" t="s">
        <v>246</v>
      </c>
      <c r="B4" s="105"/>
      <c r="C4" s="106"/>
      <c r="D4" s="106"/>
      <c r="E4" s="106"/>
      <c r="F4" s="106"/>
      <c r="G4" s="106"/>
      <c r="H4" s="106"/>
      <c r="I4" s="106"/>
    </row>
    <row r="5" spans="1:13" ht="15.6">
      <c r="A5" s="104" t="s">
        <v>247</v>
      </c>
      <c r="B5" s="105"/>
      <c r="C5" s="106"/>
      <c r="D5" s="106"/>
      <c r="E5" s="106"/>
      <c r="F5" s="106"/>
      <c r="G5" s="106"/>
      <c r="H5" s="106"/>
      <c r="I5" s="106"/>
    </row>
    <row r="6" spans="1:13" ht="82.5" customHeight="1">
      <c r="A6" s="92" t="s">
        <v>0</v>
      </c>
      <c r="B6" s="92" t="s">
        <v>1</v>
      </c>
      <c r="C6" s="92" t="s">
        <v>2</v>
      </c>
      <c r="D6" s="92" t="s">
        <v>3</v>
      </c>
      <c r="E6" s="92" t="s">
        <v>4</v>
      </c>
      <c r="F6" s="126" t="s">
        <v>159</v>
      </c>
      <c r="G6" s="126" t="s">
        <v>160</v>
      </c>
      <c r="H6" s="126" t="s">
        <v>147</v>
      </c>
      <c r="I6" s="92" t="s">
        <v>10</v>
      </c>
      <c r="J6" s="92" t="s">
        <v>11</v>
      </c>
      <c r="K6" s="92" t="s">
        <v>141</v>
      </c>
      <c r="L6" s="92" t="s">
        <v>142</v>
      </c>
      <c r="M6" s="92" t="s">
        <v>14</v>
      </c>
    </row>
    <row r="7" spans="1:13" ht="54" customHeight="1">
      <c r="A7" s="67" t="s">
        <v>144</v>
      </c>
      <c r="B7" s="134">
        <v>1</v>
      </c>
      <c r="C7" s="114" t="s">
        <v>157</v>
      </c>
      <c r="D7" s="114" t="s">
        <v>190</v>
      </c>
      <c r="E7" s="135" t="s">
        <v>220</v>
      </c>
      <c r="F7" s="93">
        <v>70</v>
      </c>
      <c r="G7" s="93">
        <v>27</v>
      </c>
      <c r="H7" s="103">
        <f t="shared" ref="H7:H16" si="0">SUM(F7:G7)</f>
        <v>97</v>
      </c>
      <c r="I7" s="97"/>
      <c r="J7" s="103"/>
      <c r="K7" s="102" t="s">
        <v>186</v>
      </c>
      <c r="L7" s="167"/>
      <c r="M7" s="136" t="s">
        <v>174</v>
      </c>
    </row>
    <row r="8" spans="1:13" ht="54" customHeight="1">
      <c r="A8" s="67" t="s">
        <v>144</v>
      </c>
      <c r="B8" s="134">
        <v>2</v>
      </c>
      <c r="C8" s="26" t="s">
        <v>221</v>
      </c>
      <c r="D8" s="119" t="s">
        <v>166</v>
      </c>
      <c r="E8" s="123" t="s">
        <v>222</v>
      </c>
      <c r="F8" s="93">
        <v>70</v>
      </c>
      <c r="G8" s="93">
        <v>16</v>
      </c>
      <c r="H8" s="103">
        <f t="shared" si="0"/>
        <v>86</v>
      </c>
      <c r="I8" s="67"/>
      <c r="J8" s="103"/>
      <c r="K8" s="102" t="s">
        <v>187</v>
      </c>
      <c r="L8" s="108"/>
      <c r="M8" s="26" t="s">
        <v>164</v>
      </c>
    </row>
    <row r="9" spans="1:13" ht="51.75" customHeight="1">
      <c r="A9" s="67" t="s">
        <v>144</v>
      </c>
      <c r="B9" s="134">
        <v>3</v>
      </c>
      <c r="C9" s="107" t="s">
        <v>154</v>
      </c>
      <c r="D9" s="107" t="s">
        <v>166</v>
      </c>
      <c r="E9" s="137" t="s">
        <v>220</v>
      </c>
      <c r="F9" s="87">
        <v>70</v>
      </c>
      <c r="G9" s="87">
        <v>16</v>
      </c>
      <c r="H9" s="103">
        <f t="shared" si="0"/>
        <v>86</v>
      </c>
      <c r="I9" s="87"/>
      <c r="J9" s="87"/>
      <c r="K9" s="102" t="s">
        <v>187</v>
      </c>
      <c r="L9" s="129"/>
      <c r="M9" s="107" t="s">
        <v>158</v>
      </c>
    </row>
    <row r="10" spans="1:13" ht="49.5" customHeight="1">
      <c r="A10" s="67" t="s">
        <v>144</v>
      </c>
      <c r="B10" s="134">
        <v>4</v>
      </c>
      <c r="C10" s="107" t="s">
        <v>155</v>
      </c>
      <c r="D10" s="107" t="s">
        <v>166</v>
      </c>
      <c r="E10" s="137" t="s">
        <v>220</v>
      </c>
      <c r="F10" s="87">
        <v>62</v>
      </c>
      <c r="G10" s="87">
        <v>10</v>
      </c>
      <c r="H10" s="103">
        <f t="shared" si="0"/>
        <v>72</v>
      </c>
      <c r="I10" s="87"/>
      <c r="J10" s="87"/>
      <c r="K10" s="102" t="s">
        <v>187</v>
      </c>
      <c r="L10" s="129"/>
      <c r="M10" s="107" t="s">
        <v>158</v>
      </c>
    </row>
    <row r="11" spans="1:13" ht="54" customHeight="1">
      <c r="A11" s="67" t="s">
        <v>144</v>
      </c>
      <c r="B11" s="134">
        <v>5</v>
      </c>
      <c r="C11" s="26" t="s">
        <v>225</v>
      </c>
      <c r="D11" s="26" t="s">
        <v>190</v>
      </c>
      <c r="E11" s="137" t="s">
        <v>220</v>
      </c>
      <c r="F11" s="67">
        <v>61</v>
      </c>
      <c r="G11" s="67">
        <v>10</v>
      </c>
      <c r="H11" s="103">
        <f t="shared" si="0"/>
        <v>71</v>
      </c>
      <c r="I11" s="67"/>
      <c r="J11" s="103"/>
      <c r="K11" s="102" t="s">
        <v>187</v>
      </c>
      <c r="L11" s="108"/>
      <c r="M11" s="136" t="s">
        <v>174</v>
      </c>
    </row>
    <row r="12" spans="1:13" ht="46.8">
      <c r="A12" s="67" t="s">
        <v>144</v>
      </c>
      <c r="B12" s="134">
        <v>6</v>
      </c>
      <c r="C12" s="114" t="s">
        <v>248</v>
      </c>
      <c r="D12" s="114" t="s">
        <v>190</v>
      </c>
      <c r="E12" s="135" t="s">
        <v>220</v>
      </c>
      <c r="F12" s="67">
        <v>53</v>
      </c>
      <c r="G12" s="67">
        <v>15</v>
      </c>
      <c r="H12" s="103">
        <f t="shared" si="0"/>
        <v>68</v>
      </c>
      <c r="I12" s="67"/>
      <c r="J12" s="103"/>
      <c r="K12" s="102" t="s">
        <v>188</v>
      </c>
      <c r="L12" s="108"/>
      <c r="M12" s="136" t="s">
        <v>174</v>
      </c>
    </row>
    <row r="13" spans="1:13" ht="54.75" customHeight="1">
      <c r="A13" s="143" t="s">
        <v>144</v>
      </c>
      <c r="B13" s="134">
        <v>7</v>
      </c>
      <c r="C13" s="140" t="s">
        <v>173</v>
      </c>
      <c r="D13" s="149" t="s">
        <v>166</v>
      </c>
      <c r="E13" s="141" t="s">
        <v>220</v>
      </c>
      <c r="F13" s="148">
        <v>54</v>
      </c>
      <c r="G13" s="148">
        <v>10</v>
      </c>
      <c r="H13" s="144">
        <f t="shared" si="0"/>
        <v>64</v>
      </c>
      <c r="I13" s="143"/>
      <c r="J13" s="144"/>
      <c r="K13" s="102" t="s">
        <v>188</v>
      </c>
      <c r="L13" s="168"/>
      <c r="M13" s="140" t="s">
        <v>226</v>
      </c>
    </row>
    <row r="14" spans="1:13" ht="46.8">
      <c r="A14" s="143" t="s">
        <v>144</v>
      </c>
      <c r="B14" s="134">
        <v>8</v>
      </c>
      <c r="C14" s="138" t="s">
        <v>224</v>
      </c>
      <c r="D14" s="142" t="s">
        <v>211</v>
      </c>
      <c r="E14" s="163">
        <v>10</v>
      </c>
      <c r="F14" s="93">
        <v>34</v>
      </c>
      <c r="G14" s="93">
        <v>6</v>
      </c>
      <c r="H14" s="144">
        <f t="shared" si="0"/>
        <v>40</v>
      </c>
      <c r="I14" s="97"/>
      <c r="J14" s="103"/>
      <c r="K14" s="102" t="s">
        <v>188</v>
      </c>
      <c r="L14" s="169"/>
      <c r="M14" s="138" t="s">
        <v>218</v>
      </c>
    </row>
    <row r="15" spans="1:13" ht="46.8">
      <c r="A15" s="143" t="s">
        <v>144</v>
      </c>
      <c r="B15" s="134">
        <v>9</v>
      </c>
      <c r="C15" s="26" t="s">
        <v>223</v>
      </c>
      <c r="D15" s="136" t="s">
        <v>172</v>
      </c>
      <c r="E15" s="163">
        <v>10</v>
      </c>
      <c r="F15" s="93">
        <v>25</v>
      </c>
      <c r="G15" s="93">
        <v>0</v>
      </c>
      <c r="H15" s="144">
        <f t="shared" si="0"/>
        <v>25</v>
      </c>
      <c r="I15" s="96"/>
      <c r="J15" s="103"/>
      <c r="K15" s="102" t="s">
        <v>188</v>
      </c>
      <c r="L15" s="169"/>
      <c r="M15" s="26" t="s">
        <v>175</v>
      </c>
    </row>
    <row r="16" spans="1:13" ht="52.5" customHeight="1">
      <c r="A16" s="67" t="s">
        <v>144</v>
      </c>
      <c r="B16" s="87"/>
      <c r="C16" s="107" t="s">
        <v>156</v>
      </c>
      <c r="D16" s="107" t="s">
        <v>166</v>
      </c>
      <c r="E16" s="137" t="s">
        <v>220</v>
      </c>
      <c r="F16" s="87"/>
      <c r="G16" s="87"/>
      <c r="H16" s="103">
        <f t="shared" si="0"/>
        <v>0</v>
      </c>
      <c r="I16" s="87"/>
      <c r="J16" s="87"/>
      <c r="K16" s="87" t="s">
        <v>240</v>
      </c>
      <c r="L16" s="87"/>
      <c r="M16" s="107" t="s">
        <v>158</v>
      </c>
    </row>
  </sheetData>
  <sortState ref="A7:M16">
    <sortCondition descending="1" ref="H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14:H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F16"/>
  <sheetViews>
    <sheetView zoomScale="80" zoomScaleNormal="80" workbookViewId="0">
      <selection activeCell="U13" sqref="U13"/>
    </sheetView>
  </sheetViews>
  <sheetFormatPr defaultRowHeight="14.4"/>
  <cols>
    <col min="1" max="1" width="13.6640625" customWidth="1"/>
    <col min="2" max="2" width="7.6640625" customWidth="1"/>
    <col min="3" max="3" width="35.88671875" customWidth="1"/>
    <col min="4" max="4" width="39.88671875" customWidth="1"/>
    <col min="5" max="7" width="10.33203125" customWidth="1"/>
    <col min="8" max="8" width="9.33203125" customWidth="1"/>
    <col min="9" max="9" width="7.88671875" customWidth="1"/>
    <col min="10" max="10" width="7.44140625" customWidth="1"/>
    <col min="11" max="11" width="15" customWidth="1"/>
    <col min="12" max="12" width="7.44140625" customWidth="1"/>
    <col min="13" max="13" width="34.33203125" customWidth="1"/>
  </cols>
  <sheetData>
    <row r="1" spans="1:58" ht="15.6">
      <c r="A1" s="104" t="s">
        <v>236</v>
      </c>
      <c r="B1" s="105"/>
      <c r="C1" s="106"/>
      <c r="D1" s="106"/>
      <c r="E1" s="106"/>
      <c r="F1" s="106"/>
      <c r="G1" s="106"/>
      <c r="H1" s="106"/>
      <c r="I1" s="106"/>
    </row>
    <row r="2" spans="1:58" ht="15.6">
      <c r="A2" s="104" t="s">
        <v>237</v>
      </c>
      <c r="B2" s="105"/>
      <c r="C2" s="106"/>
      <c r="D2" s="106"/>
      <c r="E2" s="106"/>
      <c r="F2" s="106"/>
      <c r="G2" s="106"/>
      <c r="H2" s="106"/>
      <c r="I2" s="106"/>
    </row>
    <row r="3" spans="1:58" ht="15.6">
      <c r="A3" s="104" t="s">
        <v>16</v>
      </c>
      <c r="B3" s="105"/>
      <c r="C3" s="106"/>
      <c r="D3" s="106"/>
      <c r="E3" s="106"/>
      <c r="F3" s="106"/>
      <c r="G3" s="106"/>
      <c r="H3" s="106"/>
      <c r="I3" s="106"/>
    </row>
    <row r="4" spans="1:58" ht="15.6">
      <c r="A4" s="104" t="s">
        <v>250</v>
      </c>
      <c r="B4" s="105"/>
      <c r="C4" s="106"/>
      <c r="D4" s="106"/>
      <c r="E4" s="106"/>
      <c r="F4" s="106"/>
      <c r="G4" s="106"/>
      <c r="H4" s="106"/>
      <c r="I4" s="106"/>
    </row>
    <row r="5" spans="1:58" ht="15.6">
      <c r="A5" s="104" t="s">
        <v>251</v>
      </c>
      <c r="B5" s="105"/>
      <c r="C5" s="106"/>
      <c r="D5" s="106"/>
      <c r="E5" s="106"/>
      <c r="F5" s="106"/>
      <c r="G5" s="106"/>
      <c r="H5" s="106"/>
      <c r="I5" s="106"/>
    </row>
    <row r="6" spans="1:58" s="85" customFormat="1" ht="70.5" customHeight="1">
      <c r="A6" s="92" t="s">
        <v>0</v>
      </c>
      <c r="B6" s="92" t="s">
        <v>1</v>
      </c>
      <c r="C6" s="92" t="s">
        <v>2</v>
      </c>
      <c r="D6" s="92" t="s">
        <v>3</v>
      </c>
      <c r="E6" s="92" t="s">
        <v>4</v>
      </c>
      <c r="F6" s="126" t="s">
        <v>159</v>
      </c>
      <c r="G6" s="126" t="s">
        <v>160</v>
      </c>
      <c r="H6" s="126" t="s">
        <v>148</v>
      </c>
      <c r="I6" s="92" t="s">
        <v>10</v>
      </c>
      <c r="J6" s="92" t="s">
        <v>11</v>
      </c>
      <c r="K6" s="92" t="s">
        <v>141</v>
      </c>
      <c r="L6" s="92" t="s">
        <v>142</v>
      </c>
      <c r="M6" s="92" t="s">
        <v>14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58" ht="51" customHeight="1">
      <c r="A7" s="114" t="s">
        <v>144</v>
      </c>
      <c r="B7" s="132">
        <v>1</v>
      </c>
      <c r="C7" s="51" t="s">
        <v>227</v>
      </c>
      <c r="D7" s="145" t="s">
        <v>178</v>
      </c>
      <c r="E7" s="51">
        <v>11</v>
      </c>
      <c r="F7" s="98">
        <v>61</v>
      </c>
      <c r="G7" s="98">
        <v>10</v>
      </c>
      <c r="H7" s="26">
        <f t="shared" ref="H7:H16" si="0">SUM(F7:G7)</f>
        <v>71</v>
      </c>
      <c r="I7" s="87"/>
      <c r="J7" s="87"/>
      <c r="K7" s="87" t="s">
        <v>186</v>
      </c>
      <c r="L7" s="87"/>
      <c r="M7" s="51" t="s">
        <v>163</v>
      </c>
    </row>
    <row r="8" spans="1:58" ht="46.8">
      <c r="A8" s="114" t="s">
        <v>144</v>
      </c>
      <c r="B8" s="87">
        <v>2</v>
      </c>
      <c r="C8" s="107" t="s">
        <v>162</v>
      </c>
      <c r="D8" s="107" t="s">
        <v>168</v>
      </c>
      <c r="E8" s="123">
        <v>11</v>
      </c>
      <c r="F8" s="98">
        <v>55</v>
      </c>
      <c r="G8" s="98">
        <v>16</v>
      </c>
      <c r="H8" s="26">
        <f t="shared" si="0"/>
        <v>71</v>
      </c>
      <c r="I8" s="87"/>
      <c r="J8" s="87"/>
      <c r="K8" s="87" t="s">
        <v>186</v>
      </c>
      <c r="L8" s="87"/>
      <c r="M8" s="107" t="s">
        <v>165</v>
      </c>
    </row>
    <row r="9" spans="1:58" ht="46.8">
      <c r="A9" s="114" t="s">
        <v>144</v>
      </c>
      <c r="B9" s="132">
        <v>3</v>
      </c>
      <c r="C9" s="123" t="s">
        <v>170</v>
      </c>
      <c r="D9" s="137" t="s">
        <v>166</v>
      </c>
      <c r="E9" s="123" t="s">
        <v>228</v>
      </c>
      <c r="F9" s="93">
        <v>51</v>
      </c>
      <c r="G9" s="93">
        <v>18</v>
      </c>
      <c r="H9" s="26">
        <f t="shared" si="0"/>
        <v>69</v>
      </c>
      <c r="I9" s="116"/>
      <c r="J9" s="26"/>
      <c r="K9" s="120" t="s">
        <v>187</v>
      </c>
      <c r="L9" s="115"/>
      <c r="M9" s="123" t="s">
        <v>153</v>
      </c>
    </row>
    <row r="10" spans="1:58" ht="46.8">
      <c r="A10" s="114" t="s">
        <v>144</v>
      </c>
      <c r="B10" s="87">
        <v>4</v>
      </c>
      <c r="C10" s="107" t="s">
        <v>161</v>
      </c>
      <c r="D10" s="107" t="s">
        <v>166</v>
      </c>
      <c r="E10" s="150">
        <v>11</v>
      </c>
      <c r="F10" s="98">
        <v>63</v>
      </c>
      <c r="G10" s="98">
        <v>5</v>
      </c>
      <c r="H10" s="26">
        <f t="shared" si="0"/>
        <v>68</v>
      </c>
      <c r="I10" s="87"/>
      <c r="J10" s="87"/>
      <c r="K10" s="120" t="s">
        <v>187</v>
      </c>
      <c r="L10" s="87"/>
      <c r="M10" s="107" t="s">
        <v>153</v>
      </c>
    </row>
    <row r="11" spans="1:58" ht="46.8">
      <c r="A11" s="114" t="s">
        <v>144</v>
      </c>
      <c r="B11" s="132">
        <v>5</v>
      </c>
      <c r="C11" s="123" t="s">
        <v>229</v>
      </c>
      <c r="D11" s="123" t="s">
        <v>190</v>
      </c>
      <c r="E11" s="123" t="s">
        <v>230</v>
      </c>
      <c r="F11" s="93">
        <v>35</v>
      </c>
      <c r="G11" s="93">
        <v>3</v>
      </c>
      <c r="H11" s="26">
        <f t="shared" si="0"/>
        <v>38</v>
      </c>
      <c r="I11" s="121"/>
      <c r="J11" s="26"/>
      <c r="K11" s="120" t="s">
        <v>188</v>
      </c>
      <c r="L11" s="120"/>
      <c r="M11" s="123" t="s">
        <v>165</v>
      </c>
    </row>
    <row r="12" spans="1:58" ht="46.8">
      <c r="A12" s="114" t="s">
        <v>144</v>
      </c>
      <c r="B12" s="87">
        <v>6</v>
      </c>
      <c r="C12" s="123" t="s">
        <v>169</v>
      </c>
      <c r="D12" s="137" t="s">
        <v>166</v>
      </c>
      <c r="E12" s="123" t="s">
        <v>230</v>
      </c>
      <c r="F12" s="93">
        <v>37</v>
      </c>
      <c r="G12" s="93" t="s">
        <v>63</v>
      </c>
      <c r="H12" s="26">
        <f t="shared" si="0"/>
        <v>37</v>
      </c>
      <c r="I12" s="118"/>
      <c r="J12" s="26"/>
      <c r="K12" s="120" t="s">
        <v>188</v>
      </c>
      <c r="L12" s="119"/>
      <c r="M12" s="123" t="s">
        <v>164</v>
      </c>
    </row>
    <row r="13" spans="1:58" ht="46.8">
      <c r="A13" s="114" t="s">
        <v>144</v>
      </c>
      <c r="B13" s="132">
        <v>7</v>
      </c>
      <c r="C13" s="123" t="s">
        <v>249</v>
      </c>
      <c r="D13" s="137" t="s">
        <v>166</v>
      </c>
      <c r="E13" s="123" t="s">
        <v>228</v>
      </c>
      <c r="F13" s="98">
        <v>28</v>
      </c>
      <c r="G13" s="98">
        <v>0</v>
      </c>
      <c r="H13" s="26">
        <f t="shared" si="0"/>
        <v>28</v>
      </c>
      <c r="I13" s="87"/>
      <c r="J13" s="26"/>
      <c r="K13" s="120" t="s">
        <v>188</v>
      </c>
      <c r="L13" s="87"/>
      <c r="M13" s="123" t="s">
        <v>153</v>
      </c>
    </row>
    <row r="14" spans="1:58" ht="31.2">
      <c r="A14" s="146" t="s">
        <v>144</v>
      </c>
      <c r="B14" s="87">
        <v>8</v>
      </c>
      <c r="C14" s="147" t="s">
        <v>232</v>
      </c>
      <c r="D14" s="165" t="s">
        <v>211</v>
      </c>
      <c r="E14" s="147">
        <v>11</v>
      </c>
      <c r="F14" s="148">
        <v>21</v>
      </c>
      <c r="G14" s="148">
        <v>5</v>
      </c>
      <c r="H14" s="140">
        <f t="shared" si="0"/>
        <v>26</v>
      </c>
      <c r="I14" s="166"/>
      <c r="J14" s="140"/>
      <c r="K14" s="120" t="s">
        <v>188</v>
      </c>
      <c r="L14" s="166"/>
      <c r="M14" s="147" t="s">
        <v>233</v>
      </c>
    </row>
    <row r="15" spans="1:58" ht="31.2">
      <c r="A15" s="114" t="s">
        <v>144</v>
      </c>
      <c r="B15" s="132">
        <v>9</v>
      </c>
      <c r="C15" s="123" t="s">
        <v>231</v>
      </c>
      <c r="D15" s="123" t="s">
        <v>211</v>
      </c>
      <c r="E15" s="123">
        <v>11</v>
      </c>
      <c r="F15" s="93">
        <v>14</v>
      </c>
      <c r="G15" s="93">
        <v>0</v>
      </c>
      <c r="H15" s="26">
        <f t="shared" si="0"/>
        <v>14</v>
      </c>
      <c r="I15" s="107"/>
      <c r="J15" s="26"/>
      <c r="K15" s="120" t="s">
        <v>188</v>
      </c>
      <c r="L15" s="107"/>
      <c r="M15" s="123" t="s">
        <v>233</v>
      </c>
    </row>
    <row r="16" spans="1:58" ht="46.8">
      <c r="A16" s="114" t="s">
        <v>144</v>
      </c>
      <c r="B16" s="125"/>
      <c r="C16" s="164" t="s">
        <v>171</v>
      </c>
      <c r="D16" s="164" t="s">
        <v>190</v>
      </c>
      <c r="E16" s="51" t="s">
        <v>230</v>
      </c>
      <c r="F16" s="93"/>
      <c r="G16" s="93"/>
      <c r="H16" s="26">
        <f t="shared" si="0"/>
        <v>0</v>
      </c>
      <c r="I16" s="118"/>
      <c r="J16" s="26"/>
      <c r="K16" s="120" t="s">
        <v>240</v>
      </c>
      <c r="L16" s="119"/>
      <c r="M16" s="123" t="s">
        <v>165</v>
      </c>
    </row>
  </sheetData>
  <sortState ref="A7:M16">
    <sortCondition descending="1" ref="H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7:H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2024-12-02T10:44:51Z</dcterms:modified>
</cp:coreProperties>
</file>