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8" windowHeight="6900" firstSheet="1" activeTab="5"/>
  </bookViews>
  <sheets>
    <sheet name="7 класс" sheetId="10" state="hidden" r:id="rId1"/>
    <sheet name="7кл" sheetId="18" r:id="rId2"/>
    <sheet name="8 класс" sheetId="17" r:id="rId3"/>
    <sheet name="9 класс" sheetId="11" r:id="rId4"/>
    <sheet name="10 класс" sheetId="13" r:id="rId5"/>
    <sheet name="11 класс" sheetId="20" r:id="rId6"/>
  </sheets>
  <definedNames>
    <definedName name="_xlnm._FilterDatabase" localSheetId="4" hidden="1">'10 класс'!$A$7:$P$14</definedName>
    <definedName name="_xlnm._FilterDatabase" localSheetId="0" hidden="1">'7 класс'!$A$7:$S$7</definedName>
    <definedName name="_xlnm._FilterDatabase" localSheetId="2" hidden="1">'8 класс'!$A$7:$P$8</definedName>
    <definedName name="_xlnm._FilterDatabase" localSheetId="3" hidden="1">'9 класс'!$A$7:$P$11</definedName>
  </definedNames>
  <calcPr calcId="124519"/>
</workbook>
</file>

<file path=xl/calcChain.xml><?xml version="1.0" encoding="utf-8"?>
<calcChain xmlns="http://schemas.openxmlformats.org/spreadsheetml/2006/main">
  <c r="M10" i="20"/>
  <c r="M9"/>
  <c r="M8"/>
  <c r="K13" i="18"/>
  <c r="K9" i="17"/>
  <c r="K10"/>
  <c r="K13" i="13"/>
  <c r="K12"/>
  <c r="K14"/>
  <c r="K10"/>
  <c r="K8"/>
  <c r="K9"/>
  <c r="K11"/>
  <c r="K14" i="11"/>
  <c r="K12"/>
  <c r="K13"/>
  <c r="K11" i="20"/>
  <c r="K9"/>
  <c r="K10"/>
  <c r="K8"/>
  <c r="K12" i="18"/>
  <c r="K8"/>
  <c r="K11"/>
  <c r="K10"/>
  <c r="K9"/>
  <c r="K9" i="11"/>
  <c r="K13" i="17"/>
  <c r="K11"/>
  <c r="K12"/>
  <c r="K8"/>
  <c r="K14"/>
  <c r="K8" i="11"/>
  <c r="K10"/>
  <c r="K11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<sst xmlns="http://schemas.openxmlformats.org/spreadsheetml/2006/main" count="702" uniqueCount="212">
  <si>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</si>
  <si>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</si>
  <si>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</si>
  <si>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</si>
  <si>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</si>
  <si>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</si>
  <si>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</si>
  <si>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</si>
  <si>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</si>
  <si>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</si>
  <si>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</si>
  <si>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</si>
  <si>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</si>
  <si>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</si>
  <si>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</si>
  <si>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</si>
  <si>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</si>
  <si>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</si>
  <si>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</si>
  <si>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</si>
  <si>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</si>
  <si>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</si>
  <si>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</si>
  <si>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</si>
  <si>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</si>
  <si>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</si>
  <si>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</si>
  <si>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</si>
  <si>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</si>
  <si>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</si>
  <si>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</si>
  <si>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</si>
  <si>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</si>
  <si>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</si>
  <si>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</si>
  <si>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</si>
  <si>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</si>
  <si>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</si>
  <si>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</si>
  <si>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</si>
  <si>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</si>
  <si>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</si>
  <si>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</si>
  <si>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</si>
  <si>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</si>
  <si>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</si>
  <si>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</si>
  <si>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</si>
  <si>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</si>
  <si>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</si>
  <si>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</si>
  <si>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</si>
  <si>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</si>
  <si>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</si>
  <si>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</si>
  <si>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</si>
  <si>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</si>
  <si>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</si>
  <si>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</si>
  <si>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</si>
  <si>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</si>
  <si>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</si>
  <si>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</si>
  <si>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</si>
  <si>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</si>
  <si>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</si>
  <si>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</si>
  <si>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</si>
  <si>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</si>
  <si>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</si>
  <si>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</si>
  <si>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</si>
  <si>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</si>
  <si>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</si>
  <si>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</si>
  <si>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</si>
  <si>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</si>
  <si>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</si>
  <si>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</si>
  <si>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</si>
  <si>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</si>
  <si>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</si>
  <si>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</si>
  <si>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</si>
  <si>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</si>
  <si>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</si>
  <si>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</si>
  <si>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</si>
  <si>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</si>
  <si>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</si>
  <si>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</si>
  <si>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</si>
  <si>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</si>
  <si>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</si>
  <si>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</si>
  <si>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</si>
  <si>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</si>
  <si>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</si>
  <si>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</si>
  <si>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</si>
  <si>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</si>
  <si>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</si>
  <si>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</si>
  <si>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</si>
  <si>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</si>
  <si>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</si>
  <si>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</si>
  <si>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</si>
  <si>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</si>
  <si>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</si>
  <si>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</si>
  <si>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</si>
  <si>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</si>
  <si>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</si>
  <si>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</si>
  <si>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</si>
  <si>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</si>
  <si>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</si>
  <si>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</si>
  <si>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</si>
  <si>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</si>
  <si>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</si>
  <si>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</si>
  <si>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</si>
  <si>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</si>
  <si>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</si>
  <si>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</si>
  <si>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</si>
  <si>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</si>
  <si>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</si>
  <si>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</si>
  <si>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</si>
  <si>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</si>
  <si>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</si>
  <si>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</si>
  <si>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</si>
  <si>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</si>
  <si>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</si>
  <si>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</si>
  <si>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</si>
  <si>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</si>
  <si>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 xml:space="preserve">Статус </t>
  </si>
  <si>
    <t xml:space="preserve">Рейтинговое место </t>
  </si>
  <si>
    <t>химия</t>
  </si>
  <si>
    <t>Образовательное учреждение (сокращенное наименование согласно Уставу)</t>
  </si>
  <si>
    <t>Вдовенко Кристина Алексеевна</t>
  </si>
  <si>
    <t>Ролик Ирина Николаевна</t>
  </si>
  <si>
    <t>Литвин Елена Геннадьевна</t>
  </si>
  <si>
    <t>Холина Яна Олеговна</t>
  </si>
  <si>
    <t>Щербаков Тимофей Сергеевич</t>
  </si>
  <si>
    <t>Всего              макс. 50 б.</t>
  </si>
  <si>
    <t>Всего        макс. 66 б.</t>
  </si>
  <si>
    <t>Протокол заседания жюри муниципального этапа всероссийской олимпиады школьников по химии Калининский район от 05 декабря 2024 г.</t>
  </si>
  <si>
    <t>Присутствовали: 5 чел.</t>
  </si>
  <si>
    <t>Повестка: утверждение результатов  муниципального этапа всероссийской олимпиады по химии 2024 года, 11 класс</t>
  </si>
  <si>
    <t>Решили: утвердить результаты муниципального этапа всероссийской олимпиады по химии 2024 года, 11 класс</t>
  </si>
  <si>
    <t>Чумак Егор Александрович</t>
  </si>
  <si>
    <t>Митьков Алексей Романович</t>
  </si>
  <si>
    <t>Петрова Яна Владимировна</t>
  </si>
  <si>
    <t>Грохульская Владислава Игоревна</t>
  </si>
  <si>
    <t xml:space="preserve">МБОУ "СОШ №1 им. Героя Советского Союза П.И. Чиркина г.Калининска Саратовской области " </t>
  </si>
  <si>
    <t xml:space="preserve">МБОУ "СОШ с.Симоновка Калининского района Саратовской области " </t>
  </si>
  <si>
    <t xml:space="preserve">МБОУ "СОШ №2 имени   С.И. Подгайнова г.Калининска Саратовской области " </t>
  </si>
  <si>
    <t>11б</t>
  </si>
  <si>
    <t>Кошелева Елена Михайловна</t>
  </si>
  <si>
    <t xml:space="preserve">Ищенко Наталья Алексеевна </t>
  </si>
  <si>
    <t>Повестка: утверждение результатов  муниципального этапа всероссийской олимпиады по химии 2024 года, 10 класс</t>
  </si>
  <si>
    <t>Решили: утвердить результаты муниципального этапа всероссийской олимпиады по химии 2024 года, 10 класс</t>
  </si>
  <si>
    <t>Всего        макс. 64 б.</t>
  </si>
  <si>
    <t>Дорошенко Анастасия Сергеевна</t>
  </si>
  <si>
    <t>Тараненко Полина Антоновна</t>
  </si>
  <si>
    <t>Шишкова Анастасия Вадимовна</t>
  </si>
  <si>
    <t>Рубцов Артём Анатольевич</t>
  </si>
  <si>
    <t>Ликутин Владимир Евгеньевич</t>
  </si>
  <si>
    <t>10а</t>
  </si>
  <si>
    <t>10б</t>
  </si>
  <si>
    <t>Кострюков Виталий Алексеевич</t>
  </si>
  <si>
    <t>Повестка: утверждение результатов  муниципального этапа всероссийской олимпиады по химии 2024 года, 9 класс</t>
  </si>
  <si>
    <t>Решили: утвердить результаты муниципального этапа всероссийской олимпиады по химии 2024 года, 9 класс</t>
  </si>
  <si>
    <t>Всего     макс. 62 б.</t>
  </si>
  <si>
    <t>Лавриенко Захар Артёмович</t>
  </si>
  <si>
    <t>Лызина Полина Александровна</t>
  </si>
  <si>
    <t>Костерова Ульяна Андреевна</t>
  </si>
  <si>
    <t>Горчаков Тимофей Дмитриевич</t>
  </si>
  <si>
    <t>Ребров Игнат Алексеевич</t>
  </si>
  <si>
    <t>Шабаев Михаил Андреевич</t>
  </si>
  <si>
    <t>9б</t>
  </si>
  <si>
    <t>9в</t>
  </si>
  <si>
    <t>9а</t>
  </si>
  <si>
    <t>Повестка: утверждение результатов  муниципального этапа всероссийской олимпиады по химии 2024 года, 8 класс</t>
  </si>
  <si>
    <t>Решили: утвердить результаты муниципального этапа всероссийской олимпиады по химии 2024 года, 8 класс</t>
  </si>
  <si>
    <t>Николаева Карина Александровна</t>
  </si>
  <si>
    <t>Тутаев Роман Алексеевич</t>
  </si>
  <si>
    <t>Шувахина Светлана Игоревна</t>
  </si>
  <si>
    <t>Колдин Андрей Владимирович</t>
  </si>
  <si>
    <t>Колчина Марина Васильевна</t>
  </si>
  <si>
    <t>Киримова Алина Ренатовна</t>
  </si>
  <si>
    <t>Ефимова Виктория Романовна</t>
  </si>
  <si>
    <t>8в</t>
  </si>
  <si>
    <t>8а</t>
  </si>
  <si>
    <t>Повестка: утверждение результатов  муниципального этапа всероссийской олимпиады по химии 2024 года, 7 класс</t>
  </si>
  <si>
    <t>Решили: утвердить результаты муниципального этапа всероссийской олимпиады по химии 2024 года, 7 класс</t>
  </si>
  <si>
    <t>Головцова Валентина Михайловна</t>
  </si>
  <si>
    <t>Соловьев Никита Денисович</t>
  </si>
  <si>
    <t>Породько Кира Антоновна</t>
  </si>
  <si>
    <t>Сиволапова Алёна Андреевна</t>
  </si>
  <si>
    <t>Фезлиева Диана Руслановна</t>
  </si>
  <si>
    <t>Мокиенко Варвара Алексеевна</t>
  </si>
  <si>
    <t>7б</t>
  </si>
  <si>
    <t>участник</t>
  </si>
  <si>
    <t>не явилась</t>
  </si>
  <si>
    <t>не явился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</si>
</sst>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44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 applyAlignment="1">
      <alignment horizontal="center"/>
    </xf>
    <xf numFmtId="0" fontId="2" fillId="4" borderId="1" xfId="2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4" fillId="4" borderId="1" xfId="2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2" fillId="0" borderId="1" xfId="2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/>
    <xf numFmtId="0" fontId="15" fillId="0" borderId="1" xfId="0" applyFont="1" applyBorder="1" applyAlignment="1">
      <alignment wrapText="1"/>
    </xf>
    <xf numFmtId="0" fontId="0" fillId="0" borderId="0" xfId="0"/>
    <xf numFmtId="0" fontId="0" fillId="0" borderId="0" xfId="0"/>
    <xf numFmtId="0" fontId="16" fillId="3" borderId="8" xfId="0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2" fillId="0" borderId="0" xfId="0" applyFont="1" applyBorder="1"/>
    <xf numFmtId="0" fontId="0" fillId="0" borderId="0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6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left" wrapText="1"/>
    </xf>
    <xf numFmtId="0" fontId="18" fillId="6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wrapText="1"/>
    </xf>
    <xf numFmtId="49" fontId="13" fillId="0" borderId="1" xfId="0" applyNumberFormat="1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center" wrapText="1"/>
    </xf>
    <xf numFmtId="0" fontId="0" fillId="0" borderId="0" xfId="0"/>
    <xf numFmtId="0" fontId="13" fillId="7" borderId="1" xfId="0" applyFont="1" applyFill="1" applyBorder="1" applyAlignment="1">
      <alignment wrapText="1"/>
    </xf>
    <xf numFmtId="0" fontId="0" fillId="0" borderId="1" xfId="0" applyBorder="1"/>
    <xf numFmtId="0" fontId="13" fillId="0" borderId="1" xfId="0" applyFont="1" applyFill="1" applyBorder="1" applyAlignment="1">
      <alignment horizontal="left" wrapText="1"/>
    </xf>
    <xf numFmtId="0" fontId="0" fillId="0" borderId="0" xfId="0"/>
    <xf numFmtId="0" fontId="0" fillId="0" borderId="1" xfId="0" applyNumberFormat="1" applyBorder="1" applyAlignment="1">
      <alignment wrapText="1"/>
    </xf>
    <xf numFmtId="0" fontId="2" fillId="4" borderId="1" xfId="2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13" fillId="0" borderId="1" xfId="0" applyNumberFormat="1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left"/>
    </xf>
    <xf numFmtId="0" fontId="2" fillId="0" borderId="1" xfId="2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7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/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4.4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>
      <c r="A1" s="138" t="s">
        <v>35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1:19" ht="18">
      <c r="A2" s="138" t="s">
        <v>15</v>
      </c>
      <c r="B2" s="138"/>
      <c r="C2" s="138"/>
      <c r="D2" s="139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138" t="s">
        <v>16</v>
      </c>
      <c r="B3" s="138"/>
      <c r="C3" s="138"/>
      <c r="D3" s="139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140" t="s">
        <v>64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</row>
    <row r="5" spans="1:19" ht="15.6">
      <c r="A5" s="140" t="s">
        <v>65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</row>
    <row r="6" spans="1:19" ht="15.6">
      <c r="A6" s="137"/>
      <c r="B6" s="137"/>
      <c r="C6" s="137"/>
      <c r="D6" s="137"/>
      <c r="E6" s="137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3"/>
  <sheetViews>
    <sheetView topLeftCell="A7" workbookViewId="0">
      <selection activeCell="B8" sqref="B8:B12"/>
    </sheetView>
  </sheetViews>
  <sheetFormatPr defaultRowHeight="14.4"/>
  <cols>
    <col min="1" max="1" width="10" customWidth="1"/>
    <col min="2" max="2" width="5.6640625" customWidth="1"/>
    <col min="3" max="3" width="21.88671875" customWidth="1"/>
    <col min="4" max="4" width="25.33203125" customWidth="1"/>
    <col min="5" max="5" width="6.5546875" customWidth="1"/>
    <col min="6" max="9" width="5.44140625" customWidth="1"/>
    <col min="10" max="10" width="5.6640625" customWidth="1"/>
    <col min="14" max="14" width="13.6640625" customWidth="1"/>
    <col min="16" max="16" width="20.5546875" customWidth="1"/>
  </cols>
  <sheetData>
    <row r="1" spans="1:16" ht="15.6">
      <c r="A1" s="96" t="s">
        <v>152</v>
      </c>
      <c r="B1" s="97"/>
      <c r="C1" s="98"/>
      <c r="D1" s="98"/>
      <c r="E1" s="98"/>
      <c r="F1" s="98"/>
      <c r="G1" s="98"/>
      <c r="H1" s="98"/>
      <c r="I1" s="98"/>
      <c r="J1" s="98"/>
      <c r="K1" s="125"/>
      <c r="L1" s="125"/>
      <c r="M1" s="125"/>
      <c r="N1" s="125"/>
      <c r="O1" s="107"/>
      <c r="P1" s="101"/>
    </row>
    <row r="2" spans="1:16" ht="15.6">
      <c r="A2" s="96" t="s">
        <v>153</v>
      </c>
      <c r="B2" s="97"/>
      <c r="C2" s="98"/>
      <c r="D2" s="98"/>
      <c r="E2" s="98"/>
      <c r="F2" s="98"/>
      <c r="G2" s="98"/>
      <c r="H2" s="98"/>
      <c r="I2" s="98"/>
      <c r="J2" s="98"/>
      <c r="K2" s="125"/>
      <c r="L2" s="125"/>
      <c r="M2" s="125"/>
      <c r="N2" s="125"/>
      <c r="O2" s="107"/>
      <c r="P2" s="101"/>
    </row>
    <row r="3" spans="1:16" ht="15.6">
      <c r="A3" s="96" t="s">
        <v>16</v>
      </c>
      <c r="B3" s="97"/>
      <c r="C3" s="98"/>
      <c r="D3" s="98"/>
      <c r="E3" s="98"/>
      <c r="F3" s="98"/>
      <c r="G3" s="98"/>
      <c r="H3" s="98"/>
      <c r="I3" s="98"/>
      <c r="J3" s="98"/>
      <c r="K3" s="125"/>
      <c r="L3" s="125"/>
      <c r="M3" s="125"/>
      <c r="N3" s="125"/>
      <c r="O3" s="107"/>
      <c r="P3" s="101"/>
    </row>
    <row r="4" spans="1:16" ht="15.6">
      <c r="A4" s="96" t="s">
        <v>200</v>
      </c>
      <c r="B4" s="97"/>
      <c r="C4" s="98"/>
      <c r="D4" s="98"/>
      <c r="E4" s="98"/>
      <c r="F4" s="98"/>
      <c r="G4" s="98"/>
      <c r="H4" s="98"/>
      <c r="I4" s="98"/>
      <c r="J4" s="98"/>
      <c r="K4" s="125"/>
      <c r="L4" s="125"/>
      <c r="M4" s="125"/>
      <c r="N4" s="125"/>
      <c r="O4" s="101"/>
      <c r="P4" s="101"/>
    </row>
    <row r="5" spans="1:16" ht="15.6">
      <c r="A5" s="96" t="s">
        <v>201</v>
      </c>
      <c r="B5" s="97"/>
      <c r="C5" s="98"/>
      <c r="D5" s="98"/>
      <c r="E5" s="98"/>
      <c r="F5" s="98"/>
      <c r="G5" s="98"/>
      <c r="H5" s="98"/>
      <c r="I5" s="98"/>
      <c r="J5" s="98"/>
      <c r="K5" s="125"/>
      <c r="L5" s="125"/>
      <c r="M5" s="125"/>
      <c r="N5" s="125"/>
      <c r="O5" s="107"/>
      <c r="P5" s="101"/>
    </row>
    <row r="6" spans="1:16" s="101" customFormat="1" ht="15.6">
      <c r="A6" s="96"/>
      <c r="B6" s="97"/>
      <c r="C6" s="98"/>
      <c r="D6" s="98"/>
      <c r="E6" s="98"/>
      <c r="F6" s="98"/>
      <c r="G6" s="98"/>
      <c r="H6" s="98"/>
      <c r="I6" s="98"/>
      <c r="J6" s="98"/>
      <c r="K6" s="106"/>
      <c r="L6" s="98"/>
      <c r="M6" s="106"/>
      <c r="O6" s="107"/>
    </row>
    <row r="7" spans="1:16" ht="90" customHeight="1">
      <c r="A7" s="89" t="s">
        <v>0</v>
      </c>
      <c r="B7" s="89" t="s">
        <v>1</v>
      </c>
      <c r="C7" s="89" t="s">
        <v>2</v>
      </c>
      <c r="D7" s="89" t="s">
        <v>144</v>
      </c>
      <c r="E7" s="89" t="s">
        <v>4</v>
      </c>
      <c r="F7" s="103">
        <v>1</v>
      </c>
      <c r="G7" s="103">
        <v>2</v>
      </c>
      <c r="H7" s="103">
        <v>3</v>
      </c>
      <c r="I7" s="103">
        <v>4</v>
      </c>
      <c r="J7" s="103">
        <v>5</v>
      </c>
      <c r="K7" s="103" t="s">
        <v>150</v>
      </c>
      <c r="L7" s="89" t="s">
        <v>10</v>
      </c>
      <c r="M7" s="89" t="s">
        <v>11</v>
      </c>
      <c r="N7" s="89" t="s">
        <v>141</v>
      </c>
      <c r="O7" s="89" t="s">
        <v>142</v>
      </c>
      <c r="P7" s="89" t="s">
        <v>14</v>
      </c>
    </row>
    <row r="8" spans="1:16" ht="77.25" customHeight="1">
      <c r="A8" s="91" t="s">
        <v>143</v>
      </c>
      <c r="B8" s="135">
        <v>1</v>
      </c>
      <c r="C8" s="120" t="s">
        <v>203</v>
      </c>
      <c r="D8" s="120" t="s">
        <v>160</v>
      </c>
      <c r="E8" s="92" t="s">
        <v>91</v>
      </c>
      <c r="F8" s="85" t="s">
        <v>63</v>
      </c>
      <c r="G8" s="90">
        <v>3</v>
      </c>
      <c r="H8" s="90">
        <v>0</v>
      </c>
      <c r="I8" s="90">
        <v>0</v>
      </c>
      <c r="J8" s="90" t="s">
        <v>63</v>
      </c>
      <c r="K8" s="88">
        <f t="shared" ref="K8:K13" si="0">SUM(F8:J8)</f>
        <v>3</v>
      </c>
      <c r="L8" s="85"/>
      <c r="M8" s="88">
        <v>3</v>
      </c>
      <c r="N8" s="87" t="s">
        <v>209</v>
      </c>
      <c r="O8" s="93">
        <v>1</v>
      </c>
      <c r="P8" s="120" t="s">
        <v>147</v>
      </c>
    </row>
    <row r="9" spans="1:16" ht="64.5" customHeight="1">
      <c r="A9" s="91" t="s">
        <v>143</v>
      </c>
      <c r="B9" s="136">
        <v>2</v>
      </c>
      <c r="C9" s="100" t="s">
        <v>204</v>
      </c>
      <c r="D9" s="120" t="s">
        <v>162</v>
      </c>
      <c r="E9" s="92">
        <v>7</v>
      </c>
      <c r="F9" s="85">
        <v>0</v>
      </c>
      <c r="G9" s="85">
        <v>2</v>
      </c>
      <c r="H9" s="85">
        <v>0</v>
      </c>
      <c r="I9" s="85">
        <v>0</v>
      </c>
      <c r="J9" s="85">
        <v>0</v>
      </c>
      <c r="K9" s="88">
        <f t="shared" si="0"/>
        <v>2</v>
      </c>
      <c r="L9" s="85"/>
      <c r="M9" s="88">
        <v>2</v>
      </c>
      <c r="N9" s="87" t="s">
        <v>209</v>
      </c>
      <c r="O9" s="95">
        <v>2</v>
      </c>
      <c r="P9" s="120" t="s">
        <v>165</v>
      </c>
    </row>
    <row r="10" spans="1:16" ht="75" customHeight="1">
      <c r="A10" s="91" t="s">
        <v>143</v>
      </c>
      <c r="B10" s="136">
        <v>3</v>
      </c>
      <c r="C10" s="120" t="s">
        <v>205</v>
      </c>
      <c r="D10" s="120" t="s">
        <v>160</v>
      </c>
      <c r="E10" s="92" t="s">
        <v>208</v>
      </c>
      <c r="F10" s="85" t="s">
        <v>63</v>
      </c>
      <c r="G10" s="85">
        <v>2</v>
      </c>
      <c r="H10" s="85">
        <v>0</v>
      </c>
      <c r="I10" s="85">
        <v>0</v>
      </c>
      <c r="J10" s="85" t="s">
        <v>63</v>
      </c>
      <c r="K10" s="88">
        <f t="shared" si="0"/>
        <v>2</v>
      </c>
      <c r="L10" s="85"/>
      <c r="M10" s="88">
        <v>2</v>
      </c>
      <c r="N10" s="87" t="s">
        <v>209</v>
      </c>
      <c r="O10" s="95">
        <v>2</v>
      </c>
      <c r="P10" s="120" t="s">
        <v>147</v>
      </c>
    </row>
    <row r="11" spans="1:16" ht="74.25" customHeight="1">
      <c r="A11" s="91" t="s">
        <v>143</v>
      </c>
      <c r="B11" s="136">
        <v>4</v>
      </c>
      <c r="C11" s="120" t="s">
        <v>202</v>
      </c>
      <c r="D11" s="120" t="s">
        <v>160</v>
      </c>
      <c r="E11" s="92" t="s">
        <v>208</v>
      </c>
      <c r="F11" s="85">
        <v>0</v>
      </c>
      <c r="G11" s="85">
        <v>1</v>
      </c>
      <c r="H11" s="85">
        <v>0</v>
      </c>
      <c r="I11" s="85">
        <v>0</v>
      </c>
      <c r="J11" s="85">
        <v>0</v>
      </c>
      <c r="K11" s="88">
        <f t="shared" si="0"/>
        <v>1</v>
      </c>
      <c r="L11" s="85"/>
      <c r="M11" s="88">
        <v>1</v>
      </c>
      <c r="N11" s="87" t="s">
        <v>209</v>
      </c>
      <c r="O11" s="95">
        <v>3</v>
      </c>
      <c r="P11" s="120" t="s">
        <v>147</v>
      </c>
    </row>
    <row r="12" spans="1:16" ht="61.5" customHeight="1">
      <c r="A12" s="91" t="s">
        <v>143</v>
      </c>
      <c r="B12" s="135">
        <v>5</v>
      </c>
      <c r="C12" s="120" t="s">
        <v>206</v>
      </c>
      <c r="D12" s="120" t="s">
        <v>162</v>
      </c>
      <c r="E12" s="92">
        <v>7</v>
      </c>
      <c r="F12" s="85">
        <v>0</v>
      </c>
      <c r="G12" s="92">
        <v>0</v>
      </c>
      <c r="H12" s="92">
        <v>0</v>
      </c>
      <c r="I12" s="92">
        <v>0</v>
      </c>
      <c r="J12" s="92">
        <v>0</v>
      </c>
      <c r="K12" s="88">
        <f t="shared" si="0"/>
        <v>0</v>
      </c>
      <c r="L12" s="85"/>
      <c r="M12" s="88">
        <v>0</v>
      </c>
      <c r="N12" s="87" t="s">
        <v>209</v>
      </c>
      <c r="O12" s="86"/>
      <c r="P12" s="120" t="s">
        <v>165</v>
      </c>
    </row>
    <row r="13" spans="1:16" ht="55.8">
      <c r="A13" s="91" t="s">
        <v>143</v>
      </c>
      <c r="B13" s="127"/>
      <c r="C13" s="120" t="s">
        <v>207</v>
      </c>
      <c r="D13" s="120" t="s">
        <v>162</v>
      </c>
      <c r="E13" s="92">
        <v>7</v>
      </c>
      <c r="F13" s="127"/>
      <c r="G13" s="127"/>
      <c r="H13" s="127"/>
      <c r="I13" s="127"/>
      <c r="J13" s="127"/>
      <c r="K13" s="88">
        <f t="shared" si="0"/>
        <v>0</v>
      </c>
      <c r="L13" s="127"/>
      <c r="M13" s="88">
        <v>0</v>
      </c>
      <c r="N13" s="67" t="s">
        <v>210</v>
      </c>
      <c r="O13" s="127"/>
      <c r="P13" s="120" t="s">
        <v>165</v>
      </c>
    </row>
  </sheetData>
  <sortState ref="A8:P13">
    <sortCondition descending="1" ref="K8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  <ignoredErrors>
    <ignoredError sqref="K9:K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P14"/>
  <sheetViews>
    <sheetView zoomScale="80" zoomScaleNormal="80" workbookViewId="0">
      <selection activeCell="N14" sqref="N14"/>
    </sheetView>
  </sheetViews>
  <sheetFormatPr defaultRowHeight="14.4"/>
  <cols>
    <col min="1" max="1" width="13" customWidth="1"/>
    <col min="2" max="2" width="7.109375" customWidth="1"/>
    <col min="3" max="3" width="32.5546875" customWidth="1"/>
    <col min="4" max="4" width="23.88671875" customWidth="1"/>
    <col min="5" max="5" width="7.33203125" customWidth="1"/>
    <col min="6" max="6" width="7.5546875" customWidth="1"/>
    <col min="7" max="9" width="7" customWidth="1"/>
    <col min="10" max="10" width="6" customWidth="1"/>
    <col min="11" max="11" width="7.6640625" customWidth="1"/>
    <col min="12" max="12" width="8.109375" customWidth="1"/>
    <col min="13" max="13" width="6.88671875" customWidth="1"/>
    <col min="14" max="14" width="13.88671875" customWidth="1"/>
    <col min="15" max="15" width="7.6640625" customWidth="1"/>
    <col min="16" max="16" width="36.33203125" customWidth="1"/>
  </cols>
  <sheetData>
    <row r="1" spans="1:16" ht="15.6">
      <c r="A1" s="96" t="s">
        <v>152</v>
      </c>
      <c r="B1" s="97"/>
      <c r="C1" s="98"/>
      <c r="D1" s="98"/>
      <c r="E1" s="98"/>
      <c r="F1" s="98"/>
      <c r="G1" s="98"/>
      <c r="H1" s="98"/>
      <c r="I1" s="98"/>
      <c r="J1" s="98"/>
      <c r="K1" s="125"/>
      <c r="L1" s="125"/>
      <c r="M1" s="125"/>
      <c r="N1" s="125"/>
    </row>
    <row r="2" spans="1:16" ht="15.6">
      <c r="A2" s="96" t="s">
        <v>153</v>
      </c>
      <c r="B2" s="97"/>
      <c r="C2" s="98"/>
      <c r="D2" s="98"/>
      <c r="E2" s="98"/>
      <c r="F2" s="98"/>
      <c r="G2" s="98"/>
      <c r="H2" s="98"/>
      <c r="I2" s="98"/>
      <c r="J2" s="98"/>
      <c r="K2" s="125"/>
      <c r="L2" s="125"/>
      <c r="M2" s="125"/>
      <c r="N2" s="125"/>
    </row>
    <row r="3" spans="1:16" ht="15.6">
      <c r="A3" s="96" t="s">
        <v>16</v>
      </c>
      <c r="B3" s="97"/>
      <c r="C3" s="98"/>
      <c r="D3" s="98"/>
      <c r="E3" s="98"/>
      <c r="F3" s="98"/>
      <c r="G3" s="98"/>
      <c r="H3" s="98"/>
      <c r="I3" s="98"/>
      <c r="J3" s="98"/>
      <c r="K3" s="125"/>
      <c r="L3" s="125"/>
      <c r="M3" s="125"/>
      <c r="N3" s="125"/>
    </row>
    <row r="4" spans="1:16" ht="15.6">
      <c r="A4" s="96" t="s">
        <v>189</v>
      </c>
      <c r="B4" s="97"/>
      <c r="C4" s="98"/>
      <c r="D4" s="98"/>
      <c r="E4" s="98"/>
      <c r="F4" s="98"/>
      <c r="G4" s="98"/>
      <c r="H4" s="98"/>
      <c r="I4" s="98"/>
      <c r="J4" s="98"/>
      <c r="K4" s="125"/>
      <c r="L4" s="125"/>
      <c r="M4" s="125"/>
      <c r="N4" s="125"/>
    </row>
    <row r="5" spans="1:16" ht="15.6">
      <c r="A5" s="96" t="s">
        <v>190</v>
      </c>
      <c r="B5" s="97"/>
      <c r="C5" s="98"/>
      <c r="D5" s="98"/>
      <c r="E5" s="98"/>
      <c r="F5" s="98"/>
      <c r="G5" s="98"/>
      <c r="H5" s="98"/>
      <c r="I5" s="98"/>
      <c r="J5" s="98"/>
      <c r="K5" s="125"/>
      <c r="L5" s="125"/>
      <c r="M5" s="125"/>
      <c r="N5" s="125"/>
    </row>
    <row r="6" spans="1:16" s="101" customFormat="1" ht="15.6">
      <c r="A6" s="96"/>
      <c r="B6" s="97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6" s="84" customFormat="1" ht="69" customHeight="1">
      <c r="A7" s="89" t="s">
        <v>0</v>
      </c>
      <c r="B7" s="89" t="s">
        <v>1</v>
      </c>
      <c r="C7" s="89" t="s">
        <v>2</v>
      </c>
      <c r="D7" s="89" t="s">
        <v>144</v>
      </c>
      <c r="E7" s="89" t="s">
        <v>4</v>
      </c>
      <c r="F7" s="103">
        <v>1</v>
      </c>
      <c r="G7" s="103">
        <v>2</v>
      </c>
      <c r="H7" s="103">
        <v>3</v>
      </c>
      <c r="I7" s="103">
        <v>4</v>
      </c>
      <c r="J7" s="103">
        <v>5</v>
      </c>
      <c r="K7" s="103" t="s">
        <v>150</v>
      </c>
      <c r="L7" s="89" t="s">
        <v>10</v>
      </c>
      <c r="M7" s="89" t="s">
        <v>11</v>
      </c>
      <c r="N7" s="89" t="s">
        <v>141</v>
      </c>
      <c r="O7" s="89" t="s">
        <v>142</v>
      </c>
      <c r="P7" s="89" t="s">
        <v>14</v>
      </c>
    </row>
    <row r="8" spans="1:16" ht="69.599999999999994">
      <c r="A8" s="91" t="s">
        <v>143</v>
      </c>
      <c r="B8" s="133">
        <v>1</v>
      </c>
      <c r="C8" s="91" t="s">
        <v>195</v>
      </c>
      <c r="D8" s="91" t="s">
        <v>160</v>
      </c>
      <c r="E8" s="92" t="s">
        <v>198</v>
      </c>
      <c r="F8" s="85">
        <v>0</v>
      </c>
      <c r="G8" s="92">
        <v>3</v>
      </c>
      <c r="H8" s="92">
        <v>0</v>
      </c>
      <c r="I8" s="92">
        <v>1</v>
      </c>
      <c r="J8" s="92">
        <v>0</v>
      </c>
      <c r="K8" s="88">
        <f t="shared" ref="K8:K14" si="0">SUM(F8:J8)</f>
        <v>4</v>
      </c>
      <c r="L8" s="85"/>
      <c r="M8" s="88">
        <v>4</v>
      </c>
      <c r="N8" s="87" t="s">
        <v>209</v>
      </c>
      <c r="O8" s="131">
        <v>1</v>
      </c>
      <c r="P8" s="120" t="s">
        <v>146</v>
      </c>
    </row>
    <row r="9" spans="1:16" ht="69.599999999999994">
      <c r="A9" s="91" t="s">
        <v>143</v>
      </c>
      <c r="B9" s="132">
        <v>2</v>
      </c>
      <c r="C9" s="94" t="s">
        <v>197</v>
      </c>
      <c r="D9" s="91" t="s">
        <v>160</v>
      </c>
      <c r="E9" s="92" t="s">
        <v>198</v>
      </c>
      <c r="F9" s="127" t="s">
        <v>63</v>
      </c>
      <c r="G9" s="127">
        <v>1</v>
      </c>
      <c r="H9" s="127">
        <v>2</v>
      </c>
      <c r="I9" s="127" t="s">
        <v>63</v>
      </c>
      <c r="J9" s="127" t="s">
        <v>63</v>
      </c>
      <c r="K9" s="88">
        <f t="shared" si="0"/>
        <v>3</v>
      </c>
      <c r="L9" s="127"/>
      <c r="M9" s="132">
        <v>3</v>
      </c>
      <c r="N9" s="87" t="s">
        <v>209</v>
      </c>
      <c r="O9" s="132">
        <v>2</v>
      </c>
      <c r="P9" s="120" t="s">
        <v>146</v>
      </c>
    </row>
    <row r="10" spans="1:16" ht="69.599999999999994">
      <c r="A10" s="91" t="s">
        <v>143</v>
      </c>
      <c r="B10" s="132">
        <v>3</v>
      </c>
      <c r="C10" s="94" t="s">
        <v>196</v>
      </c>
      <c r="D10" s="91" t="s">
        <v>160</v>
      </c>
      <c r="E10" s="92" t="s">
        <v>199</v>
      </c>
      <c r="F10" s="127">
        <v>0</v>
      </c>
      <c r="G10" s="127">
        <v>2</v>
      </c>
      <c r="H10" s="127" t="s">
        <v>63</v>
      </c>
      <c r="I10" s="127" t="s">
        <v>63</v>
      </c>
      <c r="J10" s="127">
        <v>0</v>
      </c>
      <c r="K10" s="88">
        <f t="shared" si="0"/>
        <v>2</v>
      </c>
      <c r="L10" s="127"/>
      <c r="M10" s="132">
        <v>2</v>
      </c>
      <c r="N10" s="87" t="s">
        <v>209</v>
      </c>
      <c r="O10" s="132">
        <v>3</v>
      </c>
      <c r="P10" s="120" t="s">
        <v>146</v>
      </c>
    </row>
    <row r="11" spans="1:16" ht="55.8">
      <c r="A11" s="91" t="s">
        <v>143</v>
      </c>
      <c r="B11" s="104"/>
      <c r="C11" s="91" t="s">
        <v>191</v>
      </c>
      <c r="D11" s="91" t="s">
        <v>162</v>
      </c>
      <c r="E11" s="92">
        <v>8</v>
      </c>
      <c r="F11" s="85"/>
      <c r="G11" s="85"/>
      <c r="H11" s="85"/>
      <c r="I11" s="85"/>
      <c r="J11" s="85"/>
      <c r="K11" s="88">
        <f t="shared" si="0"/>
        <v>0</v>
      </c>
      <c r="L11" s="85"/>
      <c r="M11" s="88"/>
      <c r="N11" s="87" t="s">
        <v>210</v>
      </c>
      <c r="O11" s="95"/>
      <c r="P11" s="120" t="s">
        <v>165</v>
      </c>
    </row>
    <row r="12" spans="1:16" ht="55.8">
      <c r="A12" s="91" t="s">
        <v>143</v>
      </c>
      <c r="B12" s="104"/>
      <c r="C12" s="91" t="s">
        <v>192</v>
      </c>
      <c r="D12" s="91" t="s">
        <v>162</v>
      </c>
      <c r="E12" s="92">
        <v>8</v>
      </c>
      <c r="F12" s="85"/>
      <c r="G12" s="85"/>
      <c r="H12" s="85"/>
      <c r="I12" s="85"/>
      <c r="J12" s="85"/>
      <c r="K12" s="88">
        <f t="shared" si="0"/>
        <v>0</v>
      </c>
      <c r="L12" s="85"/>
      <c r="M12" s="88"/>
      <c r="N12" s="87" t="s">
        <v>211</v>
      </c>
      <c r="O12" s="95"/>
      <c r="P12" s="120" t="s">
        <v>165</v>
      </c>
    </row>
    <row r="13" spans="1:16" ht="55.8">
      <c r="A13" s="91" t="s">
        <v>143</v>
      </c>
      <c r="B13" s="105"/>
      <c r="C13" s="91" t="s">
        <v>193</v>
      </c>
      <c r="D13" s="91" t="s">
        <v>162</v>
      </c>
      <c r="E13" s="92">
        <v>8</v>
      </c>
      <c r="F13" s="85"/>
      <c r="G13" s="90"/>
      <c r="H13" s="90"/>
      <c r="I13" s="90"/>
      <c r="J13" s="90"/>
      <c r="K13" s="88">
        <f t="shared" si="0"/>
        <v>0</v>
      </c>
      <c r="L13" s="85"/>
      <c r="M13" s="88"/>
      <c r="N13" s="87" t="s">
        <v>210</v>
      </c>
      <c r="O13" s="93"/>
      <c r="P13" s="120" t="s">
        <v>165</v>
      </c>
    </row>
    <row r="14" spans="1:16" ht="69.599999999999994">
      <c r="A14" s="91" t="s">
        <v>143</v>
      </c>
      <c r="B14" s="104"/>
      <c r="C14" s="91" t="s">
        <v>194</v>
      </c>
      <c r="D14" s="91" t="s">
        <v>160</v>
      </c>
      <c r="E14" s="92" t="s">
        <v>47</v>
      </c>
      <c r="F14" s="85"/>
      <c r="G14" s="85"/>
      <c r="H14" s="85"/>
      <c r="I14" s="85"/>
      <c r="J14" s="85"/>
      <c r="K14" s="88">
        <f t="shared" si="0"/>
        <v>0</v>
      </c>
      <c r="L14" s="85"/>
      <c r="M14" s="88"/>
      <c r="N14" s="87" t="s">
        <v>211</v>
      </c>
      <c r="O14" s="95"/>
      <c r="P14" s="120" t="s">
        <v>146</v>
      </c>
    </row>
  </sheetData>
  <sortState ref="A8:P14">
    <sortCondition descending="1" ref="K8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K11:K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P14"/>
  <sheetViews>
    <sheetView zoomScale="80" zoomScaleNormal="80" workbookViewId="0">
      <selection activeCell="N12" sqref="N12:N13"/>
    </sheetView>
  </sheetViews>
  <sheetFormatPr defaultRowHeight="14.4"/>
  <cols>
    <col min="1" max="1" width="12" customWidth="1"/>
    <col min="2" max="2" width="7.6640625" customWidth="1"/>
    <col min="3" max="3" width="28.5546875" customWidth="1"/>
    <col min="4" max="4" width="31.88671875" customWidth="1"/>
    <col min="5" max="5" width="8.88671875" customWidth="1"/>
    <col min="6" max="6" width="5.6640625" customWidth="1"/>
    <col min="7" max="7" width="6.6640625" customWidth="1"/>
    <col min="8" max="8" width="6.5546875" customWidth="1"/>
    <col min="9" max="9" width="6.33203125" customWidth="1"/>
    <col min="10" max="10" width="7.109375" customWidth="1"/>
    <col min="11" max="11" width="11" customWidth="1"/>
    <col min="12" max="12" width="9.44140625" customWidth="1"/>
    <col min="13" max="13" width="8.5546875" customWidth="1"/>
    <col min="14" max="14" width="15.33203125" customWidth="1"/>
    <col min="15" max="15" width="7.88671875" customWidth="1"/>
    <col min="16" max="16" width="32.109375" customWidth="1"/>
  </cols>
  <sheetData>
    <row r="1" spans="1:16" ht="15.6">
      <c r="A1" s="96" t="s">
        <v>152</v>
      </c>
      <c r="B1" s="97"/>
      <c r="C1" s="98"/>
      <c r="D1" s="98"/>
      <c r="E1" s="98"/>
      <c r="F1" s="98"/>
      <c r="G1" s="98"/>
      <c r="H1" s="98"/>
      <c r="I1" s="98"/>
      <c r="J1" s="98"/>
      <c r="K1" s="125"/>
      <c r="L1" s="125"/>
      <c r="M1" s="125"/>
      <c r="N1" s="125"/>
    </row>
    <row r="2" spans="1:16" ht="15.6">
      <c r="A2" s="96" t="s">
        <v>153</v>
      </c>
      <c r="B2" s="97"/>
      <c r="C2" s="98"/>
      <c r="D2" s="98"/>
      <c r="E2" s="98"/>
      <c r="F2" s="98"/>
      <c r="G2" s="98"/>
      <c r="H2" s="98"/>
      <c r="I2" s="98"/>
      <c r="J2" s="98"/>
      <c r="K2" s="125"/>
      <c r="L2" s="125"/>
      <c r="M2" s="125"/>
      <c r="N2" s="125"/>
    </row>
    <row r="3" spans="1:16" ht="15.6">
      <c r="A3" s="96" t="s">
        <v>16</v>
      </c>
      <c r="B3" s="97"/>
      <c r="C3" s="98"/>
      <c r="D3" s="98"/>
      <c r="E3" s="98"/>
      <c r="F3" s="98"/>
      <c r="G3" s="98"/>
      <c r="H3" s="98"/>
      <c r="I3" s="98"/>
      <c r="J3" s="98"/>
      <c r="K3" s="125"/>
      <c r="L3" s="125"/>
      <c r="M3" s="125"/>
      <c r="N3" s="125"/>
    </row>
    <row r="4" spans="1:16" ht="15.6">
      <c r="A4" s="96" t="s">
        <v>177</v>
      </c>
      <c r="B4" s="97"/>
      <c r="C4" s="98"/>
      <c r="D4" s="98"/>
      <c r="E4" s="98"/>
      <c r="F4" s="98"/>
      <c r="G4" s="98"/>
      <c r="H4" s="98"/>
      <c r="I4" s="98"/>
      <c r="J4" s="98"/>
      <c r="K4" s="125"/>
      <c r="L4" s="125"/>
      <c r="M4" s="125"/>
      <c r="N4" s="125"/>
    </row>
    <row r="5" spans="1:16" ht="15.6">
      <c r="A5" s="96" t="s">
        <v>178</v>
      </c>
      <c r="B5" s="97"/>
      <c r="C5" s="98"/>
      <c r="D5" s="98"/>
      <c r="E5" s="98"/>
      <c r="F5" s="98"/>
      <c r="G5" s="98"/>
      <c r="H5" s="98"/>
      <c r="I5" s="98"/>
      <c r="J5" s="98"/>
      <c r="K5" s="125"/>
      <c r="L5" s="125"/>
      <c r="M5" s="125"/>
      <c r="N5" s="125"/>
    </row>
    <row r="6" spans="1:16" s="101" customFormat="1" ht="15.6">
      <c r="A6" s="96"/>
      <c r="B6" s="97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6" ht="68.25" customHeight="1">
      <c r="A7" s="89" t="s">
        <v>0</v>
      </c>
      <c r="B7" s="89" t="s">
        <v>1</v>
      </c>
      <c r="C7" s="89" t="s">
        <v>2</v>
      </c>
      <c r="D7" s="89" t="s">
        <v>144</v>
      </c>
      <c r="E7" s="89" t="s">
        <v>4</v>
      </c>
      <c r="F7" s="103">
        <v>1</v>
      </c>
      <c r="G7" s="103">
        <v>2</v>
      </c>
      <c r="H7" s="103">
        <v>3</v>
      </c>
      <c r="I7" s="103">
        <v>4</v>
      </c>
      <c r="J7" s="103">
        <v>5</v>
      </c>
      <c r="K7" s="103" t="s">
        <v>179</v>
      </c>
      <c r="L7" s="89" t="s">
        <v>10</v>
      </c>
      <c r="M7" s="89" t="s">
        <v>11</v>
      </c>
      <c r="N7" s="89" t="s">
        <v>141</v>
      </c>
      <c r="O7" s="89" t="s">
        <v>142</v>
      </c>
      <c r="P7" s="89" t="s">
        <v>14</v>
      </c>
    </row>
    <row r="8" spans="1:16" ht="55.8">
      <c r="A8" s="100" t="s">
        <v>143</v>
      </c>
      <c r="B8" s="130">
        <v>1</v>
      </c>
      <c r="C8" s="94" t="s">
        <v>180</v>
      </c>
      <c r="D8" s="91" t="s">
        <v>160</v>
      </c>
      <c r="E8" s="91" t="s">
        <v>186</v>
      </c>
      <c r="F8" s="110" t="s">
        <v>63</v>
      </c>
      <c r="G8" s="110" t="s">
        <v>63</v>
      </c>
      <c r="H8" s="110">
        <v>0</v>
      </c>
      <c r="I8" s="110" t="s">
        <v>63</v>
      </c>
      <c r="J8" s="110" t="s">
        <v>63</v>
      </c>
      <c r="K8" s="111">
        <f t="shared" ref="K8:K11" si="0">SUM(F8:J8)</f>
        <v>0</v>
      </c>
      <c r="L8" s="109"/>
      <c r="M8" s="111"/>
      <c r="N8" s="112" t="s">
        <v>209</v>
      </c>
      <c r="O8" s="113"/>
      <c r="P8" s="91" t="s">
        <v>146</v>
      </c>
    </row>
    <row r="9" spans="1:16" s="99" customFormat="1" ht="58.5" customHeight="1">
      <c r="A9" s="100" t="s">
        <v>143</v>
      </c>
      <c r="B9" s="130">
        <v>2</v>
      </c>
      <c r="C9" s="91" t="s">
        <v>183</v>
      </c>
      <c r="D9" s="91" t="s">
        <v>160</v>
      </c>
      <c r="E9" s="91" t="s">
        <v>188</v>
      </c>
      <c r="F9" s="109">
        <v>0</v>
      </c>
      <c r="G9" s="109" t="s">
        <v>63</v>
      </c>
      <c r="H9" s="109">
        <v>0</v>
      </c>
      <c r="I9" s="109">
        <v>0</v>
      </c>
      <c r="J9" s="109" t="s">
        <v>63</v>
      </c>
      <c r="K9" s="111">
        <f t="shared" si="0"/>
        <v>0</v>
      </c>
      <c r="L9" s="109"/>
      <c r="M9" s="111"/>
      <c r="N9" s="112" t="s">
        <v>209</v>
      </c>
      <c r="O9" s="109"/>
      <c r="P9" s="91" t="s">
        <v>146</v>
      </c>
    </row>
    <row r="10" spans="1:16" ht="42">
      <c r="A10" s="100" t="s">
        <v>143</v>
      </c>
      <c r="B10" s="130">
        <v>3</v>
      </c>
      <c r="C10" s="91" t="s">
        <v>185</v>
      </c>
      <c r="D10" s="91" t="s">
        <v>162</v>
      </c>
      <c r="E10" s="91">
        <v>9</v>
      </c>
      <c r="F10" s="110" t="s">
        <v>63</v>
      </c>
      <c r="G10" s="110" t="s">
        <v>63</v>
      </c>
      <c r="H10" s="112">
        <v>0</v>
      </c>
      <c r="I10" s="112">
        <v>0</v>
      </c>
      <c r="J10" s="112">
        <v>0</v>
      </c>
      <c r="K10" s="111">
        <f t="shared" si="0"/>
        <v>0</v>
      </c>
      <c r="L10" s="112"/>
      <c r="M10" s="111"/>
      <c r="N10" s="112" t="s">
        <v>209</v>
      </c>
      <c r="O10" s="113"/>
      <c r="P10" s="91" t="s">
        <v>165</v>
      </c>
    </row>
    <row r="11" spans="1:16" ht="55.8">
      <c r="A11" s="100" t="s">
        <v>143</v>
      </c>
      <c r="B11" s="108"/>
      <c r="C11" s="128" t="s">
        <v>149</v>
      </c>
      <c r="D11" s="91" t="s">
        <v>160</v>
      </c>
      <c r="E11" s="91" t="s">
        <v>187</v>
      </c>
      <c r="F11" s="113"/>
      <c r="G11" s="113"/>
      <c r="H11" s="113"/>
      <c r="I11" s="113"/>
      <c r="J11" s="113"/>
      <c r="K11" s="114">
        <f t="shared" si="0"/>
        <v>0</v>
      </c>
      <c r="L11" s="113"/>
      <c r="M11" s="114"/>
      <c r="N11" s="112" t="s">
        <v>211</v>
      </c>
      <c r="O11" s="113"/>
      <c r="P11" s="91" t="s">
        <v>146</v>
      </c>
    </row>
    <row r="12" spans="1:16" ht="55.8">
      <c r="A12" s="100" t="s">
        <v>143</v>
      </c>
      <c r="B12" s="108"/>
      <c r="C12" s="94" t="s">
        <v>181</v>
      </c>
      <c r="D12" s="91" t="s">
        <v>160</v>
      </c>
      <c r="E12" s="91" t="s">
        <v>187</v>
      </c>
      <c r="F12" s="109"/>
      <c r="G12" s="109"/>
      <c r="H12" s="109"/>
      <c r="I12" s="109"/>
      <c r="J12" s="109"/>
      <c r="K12" s="111">
        <f>SUM(F12:J12)</f>
        <v>0</v>
      </c>
      <c r="L12" s="109"/>
      <c r="M12" s="111"/>
      <c r="N12" s="112" t="s">
        <v>210</v>
      </c>
      <c r="O12" s="109"/>
      <c r="P12" s="91" t="s">
        <v>146</v>
      </c>
    </row>
    <row r="13" spans="1:16" ht="42">
      <c r="A13" s="100" t="s">
        <v>143</v>
      </c>
      <c r="B13" s="108"/>
      <c r="C13" s="91" t="s">
        <v>182</v>
      </c>
      <c r="D13" s="91" t="s">
        <v>162</v>
      </c>
      <c r="E13" s="91">
        <v>9</v>
      </c>
      <c r="F13" s="109"/>
      <c r="G13" s="109"/>
      <c r="H13" s="109"/>
      <c r="I13" s="109"/>
      <c r="J13" s="109"/>
      <c r="K13" s="111">
        <f>SUM(F13:J13)</f>
        <v>0</v>
      </c>
      <c r="L13" s="109"/>
      <c r="M13" s="111"/>
      <c r="N13" s="112" t="s">
        <v>210</v>
      </c>
      <c r="O13" s="109"/>
      <c r="P13" s="91" t="s">
        <v>165</v>
      </c>
    </row>
    <row r="14" spans="1:16" ht="42">
      <c r="A14" s="100" t="s">
        <v>143</v>
      </c>
      <c r="B14" s="108"/>
      <c r="C14" s="91" t="s">
        <v>184</v>
      </c>
      <c r="D14" s="91" t="s">
        <v>162</v>
      </c>
      <c r="E14" s="91">
        <v>9</v>
      </c>
      <c r="F14" s="109"/>
      <c r="G14" s="109"/>
      <c r="H14" s="109"/>
      <c r="I14" s="109"/>
      <c r="J14" s="109"/>
      <c r="K14" s="111">
        <f>SUM(F14:J14)</f>
        <v>0</v>
      </c>
      <c r="L14" s="109"/>
      <c r="M14" s="111"/>
      <c r="N14" s="112" t="s">
        <v>211</v>
      </c>
      <c r="O14" s="109"/>
      <c r="P14" s="91" t="s">
        <v>165</v>
      </c>
    </row>
  </sheetData>
  <sortState ref="A8:P15">
    <sortCondition descending="1" ref="K8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K11 K10 K13:K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P14"/>
  <sheetViews>
    <sheetView zoomScale="80" zoomScaleNormal="80" workbookViewId="0">
      <selection activeCell="B8" sqref="B8:B11"/>
    </sheetView>
  </sheetViews>
  <sheetFormatPr defaultRowHeight="14.4"/>
  <cols>
    <col min="1" max="1" width="12.33203125" customWidth="1"/>
    <col min="2" max="2" width="5.88671875" customWidth="1"/>
    <col min="3" max="3" width="32.44140625" customWidth="1"/>
    <col min="4" max="4" width="23.5546875" customWidth="1"/>
    <col min="5" max="5" width="8.44140625" customWidth="1"/>
    <col min="6" max="7" width="6.44140625" customWidth="1"/>
    <col min="8" max="8" width="6.88671875" customWidth="1"/>
    <col min="9" max="9" width="7.33203125" customWidth="1"/>
    <col min="10" max="10" width="6.6640625" customWidth="1"/>
    <col min="11" max="11" width="9.109375" customWidth="1"/>
    <col min="12" max="12" width="8.44140625" customWidth="1"/>
    <col min="13" max="13" width="10.109375" customWidth="1"/>
    <col min="14" max="14" width="15.44140625" customWidth="1"/>
    <col min="15" max="15" width="7.6640625" customWidth="1"/>
    <col min="16" max="16" width="33.44140625" customWidth="1"/>
  </cols>
  <sheetData>
    <row r="1" spans="1:16" ht="15.6">
      <c r="A1" s="96" t="s">
        <v>152</v>
      </c>
      <c r="B1" s="97"/>
      <c r="C1" s="98"/>
      <c r="D1" s="98"/>
      <c r="E1" s="98"/>
      <c r="F1" s="98"/>
      <c r="G1" s="98"/>
      <c r="H1" s="98"/>
      <c r="I1" s="98"/>
      <c r="J1" s="98"/>
      <c r="K1" s="125"/>
      <c r="L1" s="125"/>
      <c r="M1" s="125"/>
      <c r="N1" s="125"/>
      <c r="O1" s="125"/>
    </row>
    <row r="2" spans="1:16" ht="15.6">
      <c r="A2" s="96" t="s">
        <v>153</v>
      </c>
      <c r="B2" s="97"/>
      <c r="C2" s="98"/>
      <c r="D2" s="98"/>
      <c r="E2" s="98"/>
      <c r="F2" s="98"/>
      <c r="G2" s="98"/>
      <c r="H2" s="98"/>
      <c r="I2" s="98"/>
      <c r="J2" s="98"/>
      <c r="K2" s="125"/>
      <c r="L2" s="125"/>
      <c r="M2" s="125"/>
      <c r="N2" s="125"/>
      <c r="O2" s="125"/>
    </row>
    <row r="3" spans="1:16" ht="15.6">
      <c r="A3" s="96" t="s">
        <v>16</v>
      </c>
      <c r="B3" s="97"/>
      <c r="C3" s="98"/>
      <c r="D3" s="98"/>
      <c r="E3" s="98"/>
      <c r="F3" s="98"/>
      <c r="G3" s="98"/>
      <c r="H3" s="98"/>
      <c r="I3" s="98"/>
      <c r="J3" s="98"/>
      <c r="K3" s="125"/>
      <c r="L3" s="125"/>
      <c r="M3" s="125"/>
      <c r="N3" s="125"/>
      <c r="O3" s="125"/>
    </row>
    <row r="4" spans="1:16" ht="15.6">
      <c r="A4" s="96" t="s">
        <v>166</v>
      </c>
      <c r="B4" s="97"/>
      <c r="C4" s="98"/>
      <c r="D4" s="98"/>
      <c r="E4" s="98"/>
      <c r="F4" s="98"/>
      <c r="G4" s="98"/>
      <c r="H4" s="98"/>
      <c r="I4" s="98"/>
      <c r="J4" s="98"/>
      <c r="K4" s="125"/>
      <c r="L4" s="125"/>
      <c r="M4" s="125"/>
      <c r="N4" s="125"/>
      <c r="O4" s="125"/>
    </row>
    <row r="5" spans="1:16" ht="15.6">
      <c r="A5" s="96" t="s">
        <v>167</v>
      </c>
      <c r="B5" s="97"/>
      <c r="C5" s="98"/>
      <c r="D5" s="98"/>
      <c r="E5" s="98"/>
      <c r="F5" s="98"/>
      <c r="G5" s="98"/>
      <c r="H5" s="98"/>
      <c r="I5" s="98"/>
      <c r="J5" s="98"/>
      <c r="K5" s="125"/>
      <c r="L5" s="125"/>
      <c r="M5" s="125"/>
      <c r="N5" s="125"/>
      <c r="O5" s="125"/>
    </row>
    <row r="6" spans="1:16" s="101" customFormat="1" ht="15.6">
      <c r="A6" s="96"/>
      <c r="B6" s="97"/>
      <c r="C6" s="98"/>
      <c r="D6" s="98"/>
      <c r="E6" s="98"/>
      <c r="F6" s="98"/>
      <c r="G6" s="98"/>
      <c r="H6" s="98"/>
      <c r="I6" s="98"/>
      <c r="J6" s="98"/>
    </row>
    <row r="7" spans="1:16" ht="82.5" customHeight="1">
      <c r="A7" s="89" t="s">
        <v>0</v>
      </c>
      <c r="B7" s="89" t="s">
        <v>1</v>
      </c>
      <c r="C7" s="89" t="s">
        <v>2</v>
      </c>
      <c r="D7" s="89" t="s">
        <v>144</v>
      </c>
      <c r="E7" s="89" t="s">
        <v>4</v>
      </c>
      <c r="F7" s="103">
        <v>1</v>
      </c>
      <c r="G7" s="103">
        <v>2</v>
      </c>
      <c r="H7" s="103">
        <v>3</v>
      </c>
      <c r="I7" s="103">
        <v>4</v>
      </c>
      <c r="J7" s="103">
        <v>5</v>
      </c>
      <c r="K7" s="103" t="s">
        <v>168</v>
      </c>
      <c r="L7" s="89" t="s">
        <v>10</v>
      </c>
      <c r="M7" s="89" t="s">
        <v>11</v>
      </c>
      <c r="N7" s="89" t="s">
        <v>141</v>
      </c>
      <c r="O7" s="89" t="s">
        <v>142</v>
      </c>
      <c r="P7" s="89" t="s">
        <v>14</v>
      </c>
    </row>
    <row r="8" spans="1:16" ht="69.599999999999994">
      <c r="A8" s="120" t="s">
        <v>143</v>
      </c>
      <c r="B8" s="134">
        <v>1</v>
      </c>
      <c r="C8" s="126" t="s">
        <v>170</v>
      </c>
      <c r="D8" s="120" t="s">
        <v>160</v>
      </c>
      <c r="E8" s="92" t="s">
        <v>174</v>
      </c>
      <c r="F8" s="92" t="s">
        <v>63</v>
      </c>
      <c r="G8" s="92">
        <v>2</v>
      </c>
      <c r="H8" s="92" t="s">
        <v>63</v>
      </c>
      <c r="I8" s="92">
        <v>4</v>
      </c>
      <c r="J8" s="92">
        <v>0</v>
      </c>
      <c r="K8" s="122">
        <f t="shared" ref="K8:K14" si="0">SUM(F8:J8)</f>
        <v>6</v>
      </c>
      <c r="L8" s="120"/>
      <c r="M8" s="122">
        <v>6</v>
      </c>
      <c r="N8" s="120" t="s">
        <v>209</v>
      </c>
      <c r="O8" s="92">
        <v>1</v>
      </c>
      <c r="P8" s="120" t="s">
        <v>146</v>
      </c>
    </row>
    <row r="9" spans="1:16" ht="69.599999999999994">
      <c r="A9" s="120" t="s">
        <v>143</v>
      </c>
      <c r="B9" s="134">
        <v>2</v>
      </c>
      <c r="C9" s="100" t="s">
        <v>145</v>
      </c>
      <c r="D9" s="120" t="s">
        <v>160</v>
      </c>
      <c r="E9" s="92" t="s">
        <v>174</v>
      </c>
      <c r="F9" s="92">
        <v>0</v>
      </c>
      <c r="G9" s="92" t="s">
        <v>63</v>
      </c>
      <c r="H9" s="92">
        <v>2</v>
      </c>
      <c r="I9" s="120" t="s">
        <v>63</v>
      </c>
      <c r="J9" s="120" t="s">
        <v>63</v>
      </c>
      <c r="K9" s="122">
        <f t="shared" si="0"/>
        <v>2</v>
      </c>
      <c r="L9" s="120"/>
      <c r="M9" s="122">
        <v>2</v>
      </c>
      <c r="N9" s="120" t="s">
        <v>209</v>
      </c>
      <c r="O9" s="92">
        <v>2</v>
      </c>
      <c r="P9" s="120" t="s">
        <v>146</v>
      </c>
    </row>
    <row r="10" spans="1:16" ht="69.599999999999994">
      <c r="A10" s="120" t="s">
        <v>143</v>
      </c>
      <c r="B10" s="124">
        <v>3</v>
      </c>
      <c r="C10" s="126" t="s">
        <v>169</v>
      </c>
      <c r="D10" s="120" t="s">
        <v>160</v>
      </c>
      <c r="E10" s="92" t="s">
        <v>174</v>
      </c>
      <c r="F10" s="92" t="s">
        <v>63</v>
      </c>
      <c r="G10" s="92" t="s">
        <v>63</v>
      </c>
      <c r="H10" s="92">
        <v>0</v>
      </c>
      <c r="I10" s="92" t="s">
        <v>63</v>
      </c>
      <c r="J10" s="92" t="s">
        <v>63</v>
      </c>
      <c r="K10" s="122">
        <f t="shared" si="0"/>
        <v>0</v>
      </c>
      <c r="L10" s="120"/>
      <c r="M10" s="122">
        <v>0</v>
      </c>
      <c r="N10" s="120" t="s">
        <v>209</v>
      </c>
      <c r="O10" s="92"/>
      <c r="P10" s="120" t="s">
        <v>146</v>
      </c>
    </row>
    <row r="11" spans="1:16" ht="69.599999999999994">
      <c r="A11" s="120" t="s">
        <v>143</v>
      </c>
      <c r="B11" s="134">
        <v>4</v>
      </c>
      <c r="C11" s="126" t="s">
        <v>171</v>
      </c>
      <c r="D11" s="120" t="s">
        <v>160</v>
      </c>
      <c r="E11" s="92" t="s">
        <v>175</v>
      </c>
      <c r="F11" s="120">
        <v>0</v>
      </c>
      <c r="G11" s="120" t="s">
        <v>63</v>
      </c>
      <c r="H11" s="120">
        <v>0</v>
      </c>
      <c r="I11" s="120" t="s">
        <v>63</v>
      </c>
      <c r="J11" s="120" t="s">
        <v>63</v>
      </c>
      <c r="K11" s="122">
        <f t="shared" si="0"/>
        <v>0</v>
      </c>
      <c r="L11" s="120"/>
      <c r="M11" s="92">
        <v>0</v>
      </c>
      <c r="N11" s="120" t="s">
        <v>209</v>
      </c>
      <c r="O11" s="120"/>
      <c r="P11" s="120" t="s">
        <v>176</v>
      </c>
    </row>
    <row r="12" spans="1:16" ht="55.8">
      <c r="A12" s="120" t="s">
        <v>143</v>
      </c>
      <c r="B12" s="121"/>
      <c r="C12" s="120" t="s">
        <v>172</v>
      </c>
      <c r="D12" s="120" t="s">
        <v>162</v>
      </c>
      <c r="E12" s="92">
        <v>10</v>
      </c>
      <c r="F12" s="123"/>
      <c r="G12" s="123"/>
      <c r="H12" s="123"/>
      <c r="I12" s="123"/>
      <c r="J12" s="123"/>
      <c r="K12" s="123">
        <f t="shared" si="0"/>
        <v>0</v>
      </c>
      <c r="L12" s="92"/>
      <c r="M12" s="123"/>
      <c r="N12" s="120" t="s">
        <v>211</v>
      </c>
      <c r="O12" s="124"/>
      <c r="P12" s="120" t="s">
        <v>165</v>
      </c>
    </row>
    <row r="13" spans="1:16" ht="55.8">
      <c r="A13" s="120" t="s">
        <v>143</v>
      </c>
      <c r="B13" s="127"/>
      <c r="C13" s="120" t="s">
        <v>173</v>
      </c>
      <c r="D13" s="120" t="s">
        <v>162</v>
      </c>
      <c r="E13" s="92">
        <v>10</v>
      </c>
      <c r="F13" s="127"/>
      <c r="G13" s="127"/>
      <c r="H13" s="127"/>
      <c r="I13" s="127"/>
      <c r="J13" s="127"/>
      <c r="K13" s="123">
        <f t="shared" si="0"/>
        <v>0</v>
      </c>
      <c r="L13" s="127"/>
      <c r="M13" s="127"/>
      <c r="N13" s="120" t="s">
        <v>211</v>
      </c>
      <c r="O13" s="127"/>
      <c r="P13" s="120" t="s">
        <v>165</v>
      </c>
    </row>
    <row r="14" spans="1:16" ht="55.8">
      <c r="A14" s="120" t="s">
        <v>143</v>
      </c>
      <c r="B14" s="121"/>
      <c r="C14" s="126" t="s">
        <v>148</v>
      </c>
      <c r="D14" s="120" t="s">
        <v>162</v>
      </c>
      <c r="E14" s="92">
        <v>10</v>
      </c>
      <c r="F14" s="92"/>
      <c r="G14" s="92"/>
      <c r="H14" s="92"/>
      <c r="I14" s="92"/>
      <c r="J14" s="92"/>
      <c r="K14" s="122">
        <f t="shared" si="0"/>
        <v>0</v>
      </c>
      <c r="L14" s="120"/>
      <c r="M14" s="122"/>
      <c r="N14" s="120" t="s">
        <v>210</v>
      </c>
      <c r="O14" s="92"/>
      <c r="P14" s="120" t="s">
        <v>165</v>
      </c>
    </row>
  </sheetData>
  <sortState ref="A8:P14">
    <sortCondition descending="1" ref="K8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K11:K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"/>
  <sheetViews>
    <sheetView tabSelected="1" workbookViewId="0">
      <selection activeCell="A13" sqref="A13:P18"/>
    </sheetView>
  </sheetViews>
  <sheetFormatPr defaultRowHeight="14.4"/>
  <cols>
    <col min="1" max="1" width="10.88671875" customWidth="1"/>
    <col min="2" max="2" width="6.109375" customWidth="1"/>
    <col min="3" max="3" width="24.109375" customWidth="1"/>
    <col min="4" max="4" width="25.5546875" customWidth="1"/>
    <col min="5" max="5" width="7.109375" customWidth="1"/>
    <col min="6" max="6" width="6.33203125" customWidth="1"/>
    <col min="7" max="7" width="5.6640625" customWidth="1"/>
    <col min="8" max="9" width="6" customWidth="1"/>
    <col min="10" max="10" width="6.33203125" customWidth="1"/>
    <col min="14" max="14" width="11.6640625" customWidth="1"/>
    <col min="16" max="16" width="24.5546875" customWidth="1"/>
  </cols>
  <sheetData>
    <row r="1" spans="1:16" ht="15.6">
      <c r="A1" s="96" t="s">
        <v>152</v>
      </c>
      <c r="B1" s="97"/>
      <c r="C1" s="98"/>
      <c r="D1" s="98"/>
      <c r="E1" s="98"/>
      <c r="F1" s="98"/>
      <c r="G1" s="98"/>
      <c r="H1" s="98"/>
      <c r="I1" s="98"/>
      <c r="J1" s="98"/>
      <c r="K1" s="101"/>
      <c r="L1" s="101"/>
      <c r="M1" s="101"/>
      <c r="N1" s="101"/>
      <c r="O1" s="101"/>
      <c r="P1" s="101"/>
    </row>
    <row r="2" spans="1:16" ht="15.6">
      <c r="A2" s="96" t="s">
        <v>153</v>
      </c>
      <c r="B2" s="97"/>
      <c r="C2" s="98"/>
      <c r="D2" s="98"/>
      <c r="E2" s="98"/>
      <c r="F2" s="98"/>
      <c r="G2" s="98"/>
      <c r="H2" s="98"/>
      <c r="I2" s="98"/>
      <c r="J2" s="98"/>
      <c r="K2" s="101"/>
      <c r="L2" s="101"/>
      <c r="M2" s="101"/>
      <c r="N2" s="99"/>
      <c r="O2" s="101"/>
      <c r="P2" s="101"/>
    </row>
    <row r="3" spans="1:16" ht="15.6">
      <c r="A3" s="96" t="s">
        <v>16</v>
      </c>
      <c r="B3" s="97"/>
      <c r="C3" s="98"/>
      <c r="D3" s="98"/>
      <c r="E3" s="98"/>
      <c r="F3" s="98"/>
      <c r="G3" s="98"/>
      <c r="H3" s="98"/>
      <c r="I3" s="98"/>
      <c r="J3" s="98"/>
      <c r="K3" s="101"/>
      <c r="L3" s="99"/>
      <c r="M3" s="101"/>
      <c r="N3" s="99"/>
      <c r="O3" s="101"/>
      <c r="P3" s="101"/>
    </row>
    <row r="4" spans="1:16" ht="15.6">
      <c r="A4" s="96" t="s">
        <v>154</v>
      </c>
      <c r="B4" s="97"/>
      <c r="C4" s="98"/>
      <c r="D4" s="98"/>
      <c r="E4" s="98"/>
      <c r="F4" s="98"/>
      <c r="G4" s="98"/>
      <c r="H4" s="98"/>
      <c r="I4" s="98"/>
      <c r="J4" s="98"/>
      <c r="K4" s="101"/>
      <c r="L4" s="99"/>
      <c r="M4" s="101"/>
      <c r="N4" s="99"/>
      <c r="O4" s="101"/>
      <c r="P4" s="101"/>
    </row>
    <row r="5" spans="1:16" ht="15.6">
      <c r="A5" s="96" t="s">
        <v>155</v>
      </c>
      <c r="B5" s="97"/>
      <c r="C5" s="98"/>
      <c r="D5" s="98"/>
      <c r="E5" s="98"/>
      <c r="F5" s="98"/>
      <c r="G5" s="98"/>
      <c r="H5" s="98"/>
      <c r="I5" s="98"/>
      <c r="J5" s="98"/>
      <c r="K5" s="101"/>
      <c r="L5" s="99"/>
      <c r="M5" s="101"/>
      <c r="N5" s="99"/>
      <c r="O5" s="101"/>
      <c r="P5" s="101"/>
    </row>
    <row r="6" spans="1:16" s="101" customFormat="1" ht="15.6">
      <c r="A6" s="96"/>
      <c r="B6" s="97"/>
      <c r="C6" s="98"/>
      <c r="D6" s="98"/>
      <c r="E6" s="98"/>
      <c r="F6" s="98"/>
      <c r="G6" s="98"/>
      <c r="H6" s="98"/>
      <c r="I6" s="98"/>
      <c r="J6" s="98"/>
    </row>
    <row r="7" spans="1:16" ht="94.5" customHeight="1">
      <c r="A7" s="89" t="s">
        <v>0</v>
      </c>
      <c r="B7" s="89" t="s">
        <v>1</v>
      </c>
      <c r="C7" s="89" t="s">
        <v>2</v>
      </c>
      <c r="D7" s="89" t="s">
        <v>144</v>
      </c>
      <c r="E7" s="89" t="s">
        <v>4</v>
      </c>
      <c r="F7" s="103">
        <v>1</v>
      </c>
      <c r="G7" s="103">
        <v>2</v>
      </c>
      <c r="H7" s="103">
        <v>3</v>
      </c>
      <c r="I7" s="103">
        <v>4</v>
      </c>
      <c r="J7" s="103">
        <v>5</v>
      </c>
      <c r="K7" s="103" t="s">
        <v>151</v>
      </c>
      <c r="L7" s="89" t="s">
        <v>10</v>
      </c>
      <c r="M7" s="89" t="s">
        <v>11</v>
      </c>
      <c r="N7" s="89" t="s">
        <v>141</v>
      </c>
      <c r="O7" s="89" t="s">
        <v>142</v>
      </c>
      <c r="P7" s="89" t="s">
        <v>14</v>
      </c>
    </row>
    <row r="8" spans="1:16" ht="59.25" customHeight="1">
      <c r="A8" s="87" t="s">
        <v>143</v>
      </c>
      <c r="B8" s="118">
        <v>1</v>
      </c>
      <c r="C8" s="94" t="s">
        <v>156</v>
      </c>
      <c r="D8" s="91" t="s">
        <v>160</v>
      </c>
      <c r="E8" s="91" t="s">
        <v>163</v>
      </c>
      <c r="F8" s="116" t="s">
        <v>63</v>
      </c>
      <c r="G8" s="116">
        <v>0</v>
      </c>
      <c r="H8" s="116">
        <v>0</v>
      </c>
      <c r="I8" s="116">
        <v>0</v>
      </c>
      <c r="J8" s="116" t="s">
        <v>63</v>
      </c>
      <c r="K8" s="116">
        <f>SUM(F8:J8)</f>
        <v>0</v>
      </c>
      <c r="L8" s="117"/>
      <c r="M8" s="116">
        <f>SUM(H8:L8)</f>
        <v>0</v>
      </c>
      <c r="N8" s="87" t="s">
        <v>209</v>
      </c>
      <c r="O8" s="118"/>
      <c r="P8" s="91" t="s">
        <v>146</v>
      </c>
    </row>
    <row r="9" spans="1:16" ht="48.75" customHeight="1">
      <c r="A9" s="87" t="s">
        <v>143</v>
      </c>
      <c r="B9" s="118">
        <v>2</v>
      </c>
      <c r="C9" s="91" t="s">
        <v>157</v>
      </c>
      <c r="D9" s="91" t="s">
        <v>161</v>
      </c>
      <c r="E9" s="91">
        <v>11</v>
      </c>
      <c r="F9" s="87">
        <v>0</v>
      </c>
      <c r="G9" s="87" t="s">
        <v>63</v>
      </c>
      <c r="H9" s="87" t="s">
        <v>63</v>
      </c>
      <c r="I9" s="87" t="s">
        <v>63</v>
      </c>
      <c r="J9" s="87" t="s">
        <v>63</v>
      </c>
      <c r="K9" s="119">
        <f>SUM(F9:J9)</f>
        <v>0</v>
      </c>
      <c r="L9" s="87"/>
      <c r="M9" s="119">
        <f>SUM(H9:L9)</f>
        <v>0</v>
      </c>
      <c r="N9" s="87" t="s">
        <v>209</v>
      </c>
      <c r="O9" s="87"/>
      <c r="P9" s="91" t="s">
        <v>164</v>
      </c>
    </row>
    <row r="10" spans="1:16" ht="60.75" customHeight="1">
      <c r="A10" s="87" t="s">
        <v>143</v>
      </c>
      <c r="B10" s="118">
        <v>3</v>
      </c>
      <c r="C10" s="91" t="s">
        <v>159</v>
      </c>
      <c r="D10" s="91" t="s">
        <v>160</v>
      </c>
      <c r="E10" s="91" t="s">
        <v>163</v>
      </c>
      <c r="F10" s="116" t="s">
        <v>63</v>
      </c>
      <c r="G10" s="116">
        <v>0</v>
      </c>
      <c r="H10" s="116">
        <v>0</v>
      </c>
      <c r="I10" s="116">
        <v>0</v>
      </c>
      <c r="J10" s="116" t="s">
        <v>63</v>
      </c>
      <c r="K10" s="119">
        <f>SUM(F10:J10)</f>
        <v>0</v>
      </c>
      <c r="L10" s="87"/>
      <c r="M10" s="119">
        <f>SUM(H10:L10)</f>
        <v>0</v>
      </c>
      <c r="N10" s="87" t="s">
        <v>209</v>
      </c>
      <c r="O10" s="87"/>
      <c r="P10" s="91" t="s">
        <v>146</v>
      </c>
    </row>
    <row r="11" spans="1:16" s="129" customFormat="1" ht="60.75" customHeight="1">
      <c r="A11" s="87" t="s">
        <v>143</v>
      </c>
      <c r="B11" s="115"/>
      <c r="C11" s="91" t="s">
        <v>158</v>
      </c>
      <c r="D11" s="91" t="s">
        <v>162</v>
      </c>
      <c r="E11" s="91">
        <v>11</v>
      </c>
      <c r="F11" s="87"/>
      <c r="G11" s="87"/>
      <c r="H11" s="87"/>
      <c r="I11" s="87"/>
      <c r="J11" s="87"/>
      <c r="K11" s="119">
        <f>SUM(F11:J11)</f>
        <v>0</v>
      </c>
      <c r="L11" s="87"/>
      <c r="M11" s="119"/>
      <c r="N11" s="87" t="s">
        <v>210</v>
      </c>
      <c r="O11" s="87"/>
      <c r="P11" s="91" t="s">
        <v>165</v>
      </c>
    </row>
    <row r="13" spans="1:16">
      <c r="A13" s="142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</row>
    <row r="14" spans="1:16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02"/>
      <c r="P14" s="102"/>
    </row>
    <row r="15" spans="1:16">
      <c r="A15" s="142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</row>
    <row r="16" spans="1:16" ht="18.75" customHeight="1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</row>
    <row r="17" spans="1:16" ht="26.25" customHeight="1">
      <c r="A17" s="141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</row>
    <row r="18" spans="1:16" ht="24.75" customHeight="1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</row>
  </sheetData>
  <sortState ref="A8:P12">
    <sortCondition descending="1" ref="K8"/>
  </sortState>
  <mergeCells count="6">
    <mergeCell ref="A18:P18"/>
    <mergeCell ref="A13:P13"/>
    <mergeCell ref="A14:N14"/>
    <mergeCell ref="A15:P15"/>
    <mergeCell ref="A16:P16"/>
    <mergeCell ref="A17:P17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ignoredErrors>
    <ignoredError sqref="K9 K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7кл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2024-12-10T04:39:40Z</dcterms:modified>
</cp:coreProperties>
</file>