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8" windowHeight="6900" firstSheet="1" activeTab="5"/>
  </bookViews>
  <sheets>
    <sheet name="7 класс" sheetId="10" state="hidden" r:id="rId1"/>
    <sheet name="7кл" sheetId="8" r:id="rId2"/>
    <sheet name="8 класс" sheetId="17" r:id="rId3"/>
    <sheet name="9 класс" sheetId="11" r:id="rId4"/>
    <sheet name="10 класс" sheetId="13" r:id="rId5"/>
    <sheet name="11 класс" sheetId="14" r:id="rId6"/>
  </sheets>
  <definedNames>
    <definedName name="_xlnm._FilterDatabase" localSheetId="4" hidden="1">'10 класс'!#REF!</definedName>
    <definedName name="_xlnm._FilterDatabase" localSheetId="5" hidden="1">'11 класс'!$A$6:$R$14</definedName>
    <definedName name="_xlnm._FilterDatabase" localSheetId="0" hidden="1">'7 класс'!$A$7:$S$7</definedName>
    <definedName name="_xlnm._FilterDatabase" localSheetId="1" hidden="1">'7кл'!$A$6:$S$13</definedName>
    <definedName name="_xlnm._FilterDatabase" localSheetId="2" hidden="1">'8 класс'!$A$6:$R$11</definedName>
    <definedName name="_xlnm._FilterDatabase" localSheetId="3" hidden="1">'9 класс'!#REF!</definedName>
  </definedNames>
  <calcPr calcId="124519"/>
</workbook>
</file>

<file path=xl/calcChain.xml><?xml version="1.0" encoding="utf-8"?>
<calcChain xmlns="http://schemas.openxmlformats.org/spreadsheetml/2006/main">
  <c r="M9" i="11"/>
  <c r="M10"/>
  <c r="M7"/>
  <c r="M12"/>
  <c r="M14"/>
  <c r="M11"/>
  <c r="M8"/>
  <c r="M13"/>
  <c r="M7" i="17"/>
  <c r="M9"/>
  <c r="M15" i="14"/>
  <c r="N11" i="13"/>
  <c r="N7" i="8" l="1"/>
  <c r="N12"/>
  <c r="N13"/>
  <c r="N9"/>
  <c r="N8"/>
  <c r="N11"/>
  <c r="N10"/>
  <c r="N14"/>
  <c r="M9" i="14"/>
  <c r="M7"/>
  <c r="M12"/>
  <c r="M14"/>
  <c r="M8"/>
  <c r="M12" i="17"/>
  <c r="M8"/>
  <c r="M11" i="14"/>
  <c r="N9" i="13"/>
  <c r="N8"/>
  <c r="N10"/>
  <c r="M10" i="17"/>
  <c r="M11"/>
  <c r="M13" i="14" l="1"/>
  <c r="M10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<sst xmlns="http://schemas.openxmlformats.org/spreadsheetml/2006/main" count="739" uniqueCount="238">
  <si>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</si>
  <si>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</si>
  <si>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</si>
  <si>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</si>
  <si>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</si>
  <si>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</si>
  <si>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</si>
  <si>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</si>
  <si>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</si>
  <si>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</si>
  <si>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</si>
  <si>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</si>
  <si>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</si>
  <si>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</si>
  <si>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</si>
  <si>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</si>
  <si>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</si>
  <si>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</si>
  <si>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</si>
  <si>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</si>
  <si>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</si>
  <si>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</si>
  <si>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</si>
  <si>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</si>
  <si>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</si>
  <si>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</si>
  <si>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</si>
  <si>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</si>
  <si>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</si>
  <si>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</si>
  <si>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</si>
  <si>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</si>
  <si>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</si>
  <si>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</si>
  <si>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</si>
  <si>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</si>
  <si>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</si>
  <si>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</si>
  <si>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</si>
  <si>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</si>
  <si>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</si>
  <si>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</si>
  <si>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</si>
  <si>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</si>
  <si>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</si>
  <si>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</si>
  <si>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</si>
  <si>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</si>
  <si>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</si>
  <si>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</si>
  <si>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</si>
  <si>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</si>
  <si>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</si>
  <si>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</si>
  <si>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</si>
  <si>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</si>
  <si>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</si>
  <si>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</si>
  <si>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</si>
  <si>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</si>
  <si>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</si>
  <si>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</si>
  <si>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</si>
  <si>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</si>
  <si>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</si>
  <si>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</si>
  <si>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</si>
  <si>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</si>
  <si>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</si>
  <si>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</si>
  <si>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</si>
  <si>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</si>
  <si>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</si>
  <si>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</si>
  <si>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</si>
  <si>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</si>
  <si>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</si>
  <si>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</si>
  <si>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</si>
  <si>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</si>
  <si>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</si>
  <si>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</si>
  <si>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</si>
  <si>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</si>
  <si>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</si>
  <si>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</si>
  <si>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</si>
  <si>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</si>
  <si>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</si>
  <si>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</si>
  <si>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</si>
  <si>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</si>
  <si>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</si>
  <si>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</si>
  <si>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</si>
  <si>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</si>
  <si>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</si>
  <si>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</si>
  <si>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</si>
  <si>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</si>
  <si>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</si>
  <si>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</si>
  <si>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</si>
  <si>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</si>
  <si>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</si>
  <si>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</si>
  <si>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</si>
  <si>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</si>
  <si>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</si>
  <si>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</si>
  <si>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</si>
  <si>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</si>
  <si>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</si>
  <si>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</si>
  <si>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</si>
  <si>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</si>
  <si>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</si>
  <si>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</si>
  <si>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</si>
  <si>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</si>
  <si>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</si>
  <si>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</si>
  <si>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</si>
  <si>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</si>
  <si>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</si>
  <si>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</si>
  <si>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</si>
  <si>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</si>
  <si>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</si>
  <si>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</si>
  <si>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</si>
  <si>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</si>
  <si>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</si>
  <si>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</si>
  <si>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</si>
  <si>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</si>
  <si>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</si>
  <si>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</si>
  <si>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</si>
  <si>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</si>
  <si>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</si>
  <si>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 xml:space="preserve">Статус </t>
  </si>
  <si>
    <t xml:space="preserve">Рейтинговое место </t>
  </si>
  <si>
    <t>МБОУ "СОШ №1 им. Героя Советского Союза П.И. Чиркина г.Калининска Саратовской области"</t>
  </si>
  <si>
    <t>Развина Ираида Ивановна</t>
  </si>
  <si>
    <t>Бедряева Виктория Владимировна</t>
  </si>
  <si>
    <t>история</t>
  </si>
  <si>
    <t>Уразбахтина Анна Васильевна</t>
  </si>
  <si>
    <t>Всего              макс. 100 б.</t>
  </si>
  <si>
    <t>Всего     макс. 100 б.</t>
  </si>
  <si>
    <t>Всего         макс. 100 б.</t>
  </si>
  <si>
    <t>Всего       макс. 100 б.</t>
  </si>
  <si>
    <t>Всего        макс. 100 б.</t>
  </si>
  <si>
    <t>Образовательное учреждение (сокращенное наименование согласно Уставу)</t>
  </si>
  <si>
    <t>МБОУ "СОШ с. Колокольцовка Калининского района Саратовской области"</t>
  </si>
  <si>
    <t>Беликов Евгений Евгеньевич</t>
  </si>
  <si>
    <t>Недосекина Лилия Александровна</t>
  </si>
  <si>
    <t>Малашина Анна Валерьевна</t>
  </si>
  <si>
    <t>МБОУ "СОШ с. Ахтуба Калининского района Саратовской области"</t>
  </si>
  <si>
    <t>Еловикова Лариса Николаевна</t>
  </si>
  <si>
    <t>Шевчук Артем Александрович</t>
  </si>
  <si>
    <t>отсутствовала</t>
  </si>
  <si>
    <t>отсутствовал</t>
  </si>
  <si>
    <t>Отсутствовали: 0</t>
  </si>
  <si>
    <t>Протокол заседания жюри муниципального этапа всероссийской олимпиады школьников по истории Калининский район от 13 ноября 2024 г.</t>
  </si>
  <si>
    <t>Присутствовали: 5 чел.</t>
  </si>
  <si>
    <t>Повестка: утверждение результатов  муниципального этапа всероссийской олимпиады по истории 2024 года, 7 класс</t>
  </si>
  <si>
    <t>Решили: утвердить результаты муниципального этапа всероссийской олимпиады по истории 2024 года, 7 класс</t>
  </si>
  <si>
    <t>Повестка: утверждение результатов  муниципального этапа всероссийской олимпиады по истории 2024 года, 8 класс</t>
  </si>
  <si>
    <t>Решили: утвердить результаты муниципального этапа всероссийской олимпиады по истории 2024 года, 8 класс</t>
  </si>
  <si>
    <t>Повестка: утверждение результатов  муниципального этапа всероссийской олимпиады по истории 2024 года, 9 класс</t>
  </si>
  <si>
    <t>Решили: утвердить результаты муниципального этапа всероссийской олимпиады по истории 2024 года, 9 класс</t>
  </si>
  <si>
    <t>Повестка: утверждение результатов  муниципального этапа всероссийской олимпиады по истории 2024 года, 10 класс</t>
  </si>
  <si>
    <t>Решили: утвердить результаты муниципального этапа всероссийской олимпиады по истории 2024 года, 10 класс</t>
  </si>
  <si>
    <t>Повестка: утверждение результатов  муниципального этапа всероссийской олимпиады по истории 2024 года, 11 класс</t>
  </si>
  <si>
    <t>Решили: утвердить результаты муниципального этапа всероссийской олимпиады по истории 2024 года, 11 класс</t>
  </si>
  <si>
    <t>Трухачев Арсений Олегович</t>
  </si>
  <si>
    <t>МБОУ"СОШ №2 имени С.И.Подгайнова г.Калининска Саратовской области"</t>
  </si>
  <si>
    <t>7б</t>
  </si>
  <si>
    <t>Дмитриенко Анастасия Сергеевна</t>
  </si>
  <si>
    <t>Киселева Софья Александровна</t>
  </si>
  <si>
    <t>Черкашина Варвара Анатольевна</t>
  </si>
  <si>
    <t>Громков Кирилл Олегович</t>
  </si>
  <si>
    <t>МБОУ " СОШ с.Свердлово Калининского района Саратовской области"</t>
  </si>
  <si>
    <t>Бучков Захар Константинович</t>
  </si>
  <si>
    <t>Любавина Олеся Владиславовна</t>
  </si>
  <si>
    <t>Илларионов Андрей Алексеевич</t>
  </si>
  <si>
    <t>Бочкова Наталья Владиславовна</t>
  </si>
  <si>
    <t>Михайлина Наталья Владимировна</t>
  </si>
  <si>
    <t>Воскобойников Сергей Васильевич</t>
  </si>
  <si>
    <t>8а</t>
  </si>
  <si>
    <t>Матрусов Степан Алексеевич</t>
  </si>
  <si>
    <t>Шувахина Светлана Игоревна</t>
  </si>
  <si>
    <t>Манько Максим Алексеевич</t>
  </si>
  <si>
    <t>ГБОУ СО " Санаторная школа-интерант г.Калининска"</t>
  </si>
  <si>
    <t>Ибаев Ибрагим Сайдэмиевич</t>
  </si>
  <si>
    <t>филиал МБОУ "СОШ с.Ахтуба калининского района Саратовской области"-школа в с.Славновка</t>
  </si>
  <si>
    <t>Поспелов Степан Дмитриевич</t>
  </si>
  <si>
    <t>Бенда Марина Валентиновна</t>
  </si>
  <si>
    <t>Кузьмичева Наталия Константиновна</t>
  </si>
  <si>
    <t>Сигачева Ангелина Николаевна</t>
  </si>
  <si>
    <t>9а</t>
  </si>
  <si>
    <t>Белоглазова Полина Алексеевна</t>
  </si>
  <si>
    <t>Ребров Игнат Алексеевич</t>
  </si>
  <si>
    <t>Костерова Ульяна Андреевна</t>
  </si>
  <si>
    <t>Долгих Татьяна Николаевна</t>
  </si>
  <si>
    <t>Шабаев Михаил Андреевич</t>
  </si>
  <si>
    <t>МБОУ "СОШ села Казачка Калининского района Саратовской области"</t>
  </si>
  <si>
    <t>Павлова Татьяна Дмитриевна</t>
  </si>
  <si>
    <t>9в</t>
  </si>
  <si>
    <t>Развина Лариса Валерьевна</t>
  </si>
  <si>
    <t xml:space="preserve">Косолапова Анна Владимировна </t>
  </si>
  <si>
    <t>Вдовенко Кристина Алексеевна</t>
  </si>
  <si>
    <t>10а</t>
  </si>
  <si>
    <t>Скворцова Анна Дмитриевна</t>
  </si>
  <si>
    <t>Развина Иарида Ивановна</t>
  </si>
  <si>
    <t>Мартьянова Анна Владимировна</t>
  </si>
  <si>
    <t>11а</t>
  </si>
  <si>
    <r>
      <t xml:space="preserve">Иванкова </t>
    </r>
    <r>
      <rPr>
        <sz val="12"/>
        <color theme="1"/>
        <rFont val="Times New Roman"/>
        <family val="1"/>
        <charset val="204"/>
      </rPr>
      <t>Анастасия Романовна</t>
    </r>
  </si>
  <si>
    <t>Реброва Наталья Алексеевна</t>
  </si>
  <si>
    <t>Тарада Никита Сергеевич</t>
  </si>
  <si>
    <t>МБОУ " СОШ с.Озёрки Калининского района Саратовской области"</t>
  </si>
  <si>
    <t>Варфоломеев Владислав Владимирович</t>
  </si>
  <si>
    <t>филиал МБОУ "СОШ № 1 им.Героя Советского Союза П.И.Чиркина г.Калининска Саратовской области"-школа в с.Таловка</t>
  </si>
  <si>
    <t>Макуева Оксана  Юрьевна</t>
  </si>
  <si>
    <t>11б</t>
  </si>
  <si>
    <t xml:space="preserve">Гараев Артём Радикович </t>
  </si>
  <si>
    <t>Манюшкина Мария Алексеевна</t>
  </si>
  <si>
    <t>Старостенко Юрий Львович</t>
  </si>
  <si>
    <t>Фокин Андрей Геннадьевич</t>
  </si>
  <si>
    <t>2</t>
  </si>
  <si>
    <t>5</t>
  </si>
  <si>
    <t>призёр</t>
  </si>
  <si>
    <t>участник</t>
  </si>
  <si>
    <t>1</t>
  </si>
  <si>
    <t>6</t>
  </si>
  <si>
    <t>Есина Ника Александровна</t>
  </si>
  <si>
    <t>призер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</si>
</sst>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73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1" xfId="0" applyBorder="1"/>
    <xf numFmtId="0" fontId="17" fillId="0" borderId="0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0" fillId="3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4" borderId="1" xfId="0" applyFont="1" applyFill="1" applyBorder="1" applyAlignment="1"/>
    <xf numFmtId="0" fontId="15" fillId="3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/>
    </xf>
    <xf numFmtId="0" fontId="0" fillId="0" borderId="1" xfId="0" applyBorder="1" applyAlignment="1"/>
    <xf numFmtId="0" fontId="10" fillId="0" borderId="1" xfId="0" applyNumberFormat="1" applyFont="1" applyBorder="1" applyAlignment="1">
      <alignment wrapText="1"/>
    </xf>
    <xf numFmtId="0" fontId="16" fillId="2" borderId="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0" fontId="0" fillId="0" borderId="0" xfId="0" applyAlignment="1"/>
    <xf numFmtId="0" fontId="0" fillId="0" borderId="0" xfId="0" applyAlignment="1"/>
    <xf numFmtId="0" fontId="16" fillId="3" borderId="8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6" fillId="3" borderId="8" xfId="0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2" fillId="0" borderId="1" xfId="2" applyFont="1" applyFill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15" fillId="2" borderId="8" xfId="0" applyFont="1" applyFill="1" applyBorder="1" applyAlignment="1">
      <alignment horizontal="center" wrapText="1"/>
    </xf>
    <xf numFmtId="0" fontId="15" fillId="3" borderId="8" xfId="0" applyNumberFormat="1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15" fillId="3" borderId="1" xfId="0" applyNumberFormat="1" applyFont="1" applyFill="1" applyBorder="1" applyAlignment="1">
      <alignment horizontal="center" wrapText="1"/>
    </xf>
    <xf numFmtId="0" fontId="13" fillId="0" borderId="8" xfId="0" applyFont="1" applyBorder="1" applyAlignment="1"/>
    <xf numFmtId="0" fontId="15" fillId="3" borderId="1" xfId="0" applyFont="1" applyFill="1" applyBorder="1" applyAlignment="1">
      <alignment horizontal="center" wrapText="1"/>
    </xf>
    <xf numFmtId="0" fontId="15" fillId="3" borderId="8" xfId="0" applyFont="1" applyFill="1" applyBorder="1" applyAlignment="1">
      <alignment wrapText="1"/>
    </xf>
    <xf numFmtId="0" fontId="17" fillId="4" borderId="8" xfId="0" applyFont="1" applyFill="1" applyBorder="1" applyAlignment="1"/>
    <xf numFmtId="0" fontId="13" fillId="4" borderId="8" xfId="0" applyFont="1" applyFill="1" applyBorder="1" applyAlignment="1">
      <alignment horizontal="center"/>
    </xf>
    <xf numFmtId="0" fontId="13" fillId="0" borderId="8" xfId="0" applyNumberFormat="1" applyFont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2" borderId="8" xfId="0" applyNumberFormat="1" applyFont="1" applyFill="1" applyBorder="1" applyAlignment="1">
      <alignment horizontal="center" wrapText="1"/>
    </xf>
    <xf numFmtId="0" fontId="0" fillId="0" borderId="8" xfId="0" applyBorder="1"/>
    <xf numFmtId="0" fontId="16" fillId="2" borderId="1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2" fillId="0" borderId="1" xfId="2" applyFont="1" applyFill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2" fillId="0" borderId="0" xfId="0" applyFont="1" applyBorder="1"/>
    <xf numFmtId="0" fontId="0" fillId="0" borderId="1" xfId="0" applyNumberFormat="1" applyBorder="1"/>
    <xf numFmtId="49" fontId="9" fillId="0" borderId="8" xfId="0" applyNumberFormat="1" applyFont="1" applyBorder="1" applyAlignment="1">
      <alignment wrapText="1"/>
    </xf>
    <xf numFmtId="0" fontId="15" fillId="2" borderId="1" xfId="0" applyNumberFormat="1" applyFont="1" applyFill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8" fillId="0" borderId="1" xfId="0" applyFont="1" applyFill="1" applyBorder="1" applyAlignment="1">
      <alignment horizontal="left" vertical="top" wrapText="1"/>
    </xf>
    <xf numFmtId="0" fontId="3" fillId="0" borderId="0" xfId="3" applyFill="1" applyBorder="1" applyAlignment="1"/>
    <xf numFmtId="0" fontId="0" fillId="0" borderId="0" xfId="0" applyAlignment="1"/>
    <xf numFmtId="0" fontId="0" fillId="0" borderId="0" xfId="0" applyFill="1" applyBorder="1" applyAlignment="1"/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>
      <c r="A1" s="167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</row>
    <row r="2" spans="1:19" ht="18">
      <c r="A2" s="167" t="s">
        <v>15</v>
      </c>
      <c r="B2" s="167"/>
      <c r="C2" s="167"/>
      <c r="D2" s="168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167" t="s">
        <v>16</v>
      </c>
      <c r="B3" s="167"/>
      <c r="C3" s="167"/>
      <c r="D3" s="168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169" t="s">
        <v>64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</row>
    <row r="5" spans="1:19" ht="15.6">
      <c r="A5" s="169" t="s">
        <v>65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</row>
    <row r="6" spans="1:19" ht="15.6">
      <c r="A6" s="166"/>
      <c r="B6" s="166"/>
      <c r="C6" s="166"/>
      <c r="D6" s="166"/>
      <c r="E6" s="166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3"/>
  <sheetViews>
    <sheetView zoomScale="86" zoomScaleNormal="86" workbookViewId="0">
      <selection activeCell="C34" sqref="C34"/>
    </sheetView>
  </sheetViews>
  <sheetFormatPr defaultRowHeight="14.4"/>
  <cols>
    <col min="1" max="1" width="11.88671875" customWidth="1"/>
    <col min="2" max="2" width="6.33203125" customWidth="1"/>
    <col min="3" max="3" width="28.109375" customWidth="1"/>
    <col min="4" max="4" width="27.6640625" customWidth="1"/>
    <col min="5" max="5" width="7.109375" customWidth="1"/>
    <col min="6" max="6" width="5.109375" customWidth="1"/>
    <col min="7" max="7" width="5.88671875" customWidth="1"/>
    <col min="8" max="9" width="5.44140625" customWidth="1"/>
    <col min="10" max="10" width="5.5546875" customWidth="1"/>
    <col min="11" max="12" width="5.6640625" customWidth="1"/>
    <col min="13" max="13" width="5.88671875" customWidth="1"/>
    <col min="14" max="14" width="9.33203125" customWidth="1"/>
    <col min="15" max="15" width="8" customWidth="1"/>
    <col min="16" max="16" width="7.5546875" customWidth="1"/>
    <col min="17" max="17" width="10.5546875" customWidth="1"/>
    <col min="18" max="18" width="9" customWidth="1"/>
    <col min="19" max="19" width="32.6640625" customWidth="1"/>
    <col min="20" max="20" width="29" customWidth="1"/>
  </cols>
  <sheetData>
    <row r="1" spans="1:26" ht="15.6">
      <c r="A1" s="100" t="s">
        <v>164</v>
      </c>
      <c r="B1" s="101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26" ht="15.6">
      <c r="A2" s="100" t="s">
        <v>165</v>
      </c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26" ht="15.6">
      <c r="A3" s="100" t="s">
        <v>163</v>
      </c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26" ht="15.6">
      <c r="A4" s="100" t="s">
        <v>166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26" ht="15.6">
      <c r="A5" s="100" t="s">
        <v>167</v>
      </c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26" s="85" customFormat="1" ht="72" customHeight="1">
      <c r="A6" s="89" t="s">
        <v>0</v>
      </c>
      <c r="B6" s="89" t="s">
        <v>1</v>
      </c>
      <c r="C6" s="89" t="s">
        <v>2</v>
      </c>
      <c r="D6" s="89" t="s">
        <v>153</v>
      </c>
      <c r="E6" s="89" t="s">
        <v>4</v>
      </c>
      <c r="F6" s="89">
        <v>1</v>
      </c>
      <c r="G6" s="89">
        <v>2</v>
      </c>
      <c r="H6" s="89">
        <v>3</v>
      </c>
      <c r="I6" s="89">
        <v>4</v>
      </c>
      <c r="J6" s="121">
        <v>5</v>
      </c>
      <c r="K6" s="117">
        <v>6</v>
      </c>
      <c r="L6" s="117">
        <v>7</v>
      </c>
      <c r="M6" s="117">
        <v>8</v>
      </c>
      <c r="N6" s="117" t="s">
        <v>151</v>
      </c>
      <c r="O6" s="89" t="s">
        <v>10</v>
      </c>
      <c r="P6" s="89" t="s">
        <v>11</v>
      </c>
      <c r="Q6" s="89" t="s">
        <v>141</v>
      </c>
      <c r="R6" s="89" t="s">
        <v>142</v>
      </c>
      <c r="S6" s="89" t="s">
        <v>14</v>
      </c>
    </row>
    <row r="7" spans="1:26" s="85" customFormat="1" ht="67.5" customHeight="1">
      <c r="A7" s="103" t="s">
        <v>146</v>
      </c>
      <c r="B7" s="137">
        <v>1</v>
      </c>
      <c r="C7" s="128" t="s">
        <v>176</v>
      </c>
      <c r="D7" s="129" t="s">
        <v>177</v>
      </c>
      <c r="E7" s="128" t="s">
        <v>178</v>
      </c>
      <c r="F7" s="137">
        <v>9</v>
      </c>
      <c r="G7" s="137">
        <v>9</v>
      </c>
      <c r="H7" s="137">
        <v>10</v>
      </c>
      <c r="I7" s="137">
        <v>2</v>
      </c>
      <c r="J7" s="138">
        <v>3</v>
      </c>
      <c r="K7" s="139">
        <v>6</v>
      </c>
      <c r="L7" s="139">
        <v>6</v>
      </c>
      <c r="M7" s="139">
        <v>0</v>
      </c>
      <c r="N7" s="110">
        <f t="shared" ref="N7:N14" si="0">SUM(F7:M7)</f>
        <v>45</v>
      </c>
      <c r="O7" s="89"/>
      <c r="P7" s="89"/>
      <c r="Q7" s="137" t="s">
        <v>232</v>
      </c>
      <c r="R7" s="137">
        <v>1</v>
      </c>
      <c r="S7" s="131" t="s">
        <v>144</v>
      </c>
    </row>
    <row r="8" spans="1:26" s="85" customFormat="1" ht="62.25" customHeight="1">
      <c r="A8" s="103" t="s">
        <v>146</v>
      </c>
      <c r="B8" s="149">
        <v>2</v>
      </c>
      <c r="C8" s="51" t="s">
        <v>182</v>
      </c>
      <c r="D8" s="130" t="s">
        <v>183</v>
      </c>
      <c r="E8" s="51">
        <v>7</v>
      </c>
      <c r="F8" s="142">
        <v>5</v>
      </c>
      <c r="G8" s="142">
        <v>7</v>
      </c>
      <c r="H8" s="142">
        <v>3</v>
      </c>
      <c r="I8" s="142" t="s">
        <v>63</v>
      </c>
      <c r="J8" s="142" t="s">
        <v>63</v>
      </c>
      <c r="K8" s="146">
        <v>9</v>
      </c>
      <c r="L8" s="146">
        <v>6</v>
      </c>
      <c r="M8" s="146">
        <v>2</v>
      </c>
      <c r="N8" s="110">
        <f t="shared" si="0"/>
        <v>32</v>
      </c>
      <c r="O8" s="144"/>
      <c r="P8" s="148"/>
      <c r="Q8" s="137" t="s">
        <v>232</v>
      </c>
      <c r="R8" s="151">
        <v>2</v>
      </c>
      <c r="S8" s="51" t="s">
        <v>188</v>
      </c>
    </row>
    <row r="9" spans="1:26" s="85" customFormat="1" ht="78" customHeight="1">
      <c r="A9" s="103" t="s">
        <v>146</v>
      </c>
      <c r="B9" s="137">
        <v>3</v>
      </c>
      <c r="C9" s="128" t="s">
        <v>181</v>
      </c>
      <c r="D9" s="124" t="s">
        <v>143</v>
      </c>
      <c r="E9" s="128" t="s">
        <v>96</v>
      </c>
      <c r="F9" s="137">
        <v>4</v>
      </c>
      <c r="G9" s="137">
        <v>0</v>
      </c>
      <c r="H9" s="137">
        <v>4</v>
      </c>
      <c r="I9" s="137">
        <v>2</v>
      </c>
      <c r="J9" s="138">
        <v>0</v>
      </c>
      <c r="K9" s="139">
        <v>3</v>
      </c>
      <c r="L9" s="139">
        <v>7</v>
      </c>
      <c r="M9" s="139">
        <v>1</v>
      </c>
      <c r="N9" s="110">
        <f t="shared" si="0"/>
        <v>21</v>
      </c>
      <c r="O9" s="89"/>
      <c r="P9" s="89"/>
      <c r="Q9" s="137" t="s">
        <v>233</v>
      </c>
      <c r="R9" s="137">
        <v>3</v>
      </c>
      <c r="S9" s="128" t="s">
        <v>187</v>
      </c>
    </row>
    <row r="10" spans="1:26" s="85" customFormat="1" ht="67.5" customHeight="1">
      <c r="A10" s="103" t="s">
        <v>146</v>
      </c>
      <c r="B10" s="149">
        <v>4</v>
      </c>
      <c r="C10" s="128" t="s">
        <v>185</v>
      </c>
      <c r="D10" s="129" t="s">
        <v>177</v>
      </c>
      <c r="E10" s="128" t="s">
        <v>178</v>
      </c>
      <c r="F10" s="142">
        <v>4</v>
      </c>
      <c r="G10" s="142">
        <v>2</v>
      </c>
      <c r="H10" s="142">
        <v>3</v>
      </c>
      <c r="I10" s="142">
        <v>2</v>
      </c>
      <c r="J10" s="144">
        <v>0</v>
      </c>
      <c r="K10" s="144">
        <v>3</v>
      </c>
      <c r="L10" s="144">
        <v>2</v>
      </c>
      <c r="M10" s="144">
        <v>1</v>
      </c>
      <c r="N10" s="110">
        <f t="shared" si="0"/>
        <v>17</v>
      </c>
      <c r="O10" s="147"/>
      <c r="P10" s="148"/>
      <c r="Q10" s="137" t="s">
        <v>233</v>
      </c>
      <c r="R10" s="151">
        <v>4</v>
      </c>
      <c r="S10" s="132" t="s">
        <v>144</v>
      </c>
    </row>
    <row r="11" spans="1:26" ht="78">
      <c r="A11" s="103" t="s">
        <v>146</v>
      </c>
      <c r="B11" s="150">
        <v>5</v>
      </c>
      <c r="C11" s="128" t="s">
        <v>184</v>
      </c>
      <c r="D11" s="124" t="s">
        <v>143</v>
      </c>
      <c r="E11" s="128" t="s">
        <v>178</v>
      </c>
      <c r="F11" s="126">
        <v>4</v>
      </c>
      <c r="G11" s="126" t="s">
        <v>63</v>
      </c>
      <c r="H11" s="126">
        <v>0</v>
      </c>
      <c r="I11" s="126">
        <v>0</v>
      </c>
      <c r="J11" s="105">
        <v>3</v>
      </c>
      <c r="K11" s="105">
        <v>0</v>
      </c>
      <c r="L11" s="105">
        <v>8</v>
      </c>
      <c r="M11" s="105">
        <v>1</v>
      </c>
      <c r="N11" s="110">
        <f t="shared" si="0"/>
        <v>16</v>
      </c>
      <c r="O11" s="104"/>
      <c r="P11" s="110"/>
      <c r="Q11" s="137" t="s">
        <v>233</v>
      </c>
      <c r="R11" s="152">
        <v>5</v>
      </c>
      <c r="S11" s="128" t="s">
        <v>187</v>
      </c>
    </row>
    <row r="12" spans="1:26" ht="62.4">
      <c r="A12" s="103" t="s">
        <v>146</v>
      </c>
      <c r="B12" s="141">
        <v>6</v>
      </c>
      <c r="C12" s="128" t="s">
        <v>179</v>
      </c>
      <c r="D12" s="129" t="s">
        <v>177</v>
      </c>
      <c r="E12" s="128" t="s">
        <v>96</v>
      </c>
      <c r="F12" s="141">
        <v>1</v>
      </c>
      <c r="G12" s="141">
        <v>1</v>
      </c>
      <c r="H12" s="141">
        <v>2</v>
      </c>
      <c r="I12" s="141">
        <v>1</v>
      </c>
      <c r="J12" s="143">
        <v>6</v>
      </c>
      <c r="K12" s="145">
        <v>0</v>
      </c>
      <c r="L12" s="145">
        <v>4</v>
      </c>
      <c r="M12" s="145">
        <v>0</v>
      </c>
      <c r="N12" s="110">
        <f t="shared" si="0"/>
        <v>15</v>
      </c>
      <c r="O12" s="140"/>
      <c r="P12" s="140"/>
      <c r="Q12" s="137" t="s">
        <v>233</v>
      </c>
      <c r="R12" s="141">
        <v>6</v>
      </c>
      <c r="S12" s="51" t="s">
        <v>144</v>
      </c>
    </row>
    <row r="13" spans="1:26" ht="67.5" customHeight="1">
      <c r="A13" s="103" t="s">
        <v>146</v>
      </c>
      <c r="B13" s="141">
        <v>7</v>
      </c>
      <c r="C13" s="128" t="s">
        <v>180</v>
      </c>
      <c r="D13" s="129" t="s">
        <v>177</v>
      </c>
      <c r="E13" s="128" t="s">
        <v>96</v>
      </c>
      <c r="F13" s="141">
        <v>4</v>
      </c>
      <c r="G13" s="141">
        <v>2</v>
      </c>
      <c r="H13" s="141" t="s">
        <v>63</v>
      </c>
      <c r="I13" s="141">
        <v>0</v>
      </c>
      <c r="J13" s="143" t="s">
        <v>63</v>
      </c>
      <c r="K13" s="145">
        <v>3</v>
      </c>
      <c r="L13" s="145">
        <v>5</v>
      </c>
      <c r="M13" s="145">
        <v>0</v>
      </c>
      <c r="N13" s="110">
        <f t="shared" si="0"/>
        <v>14</v>
      </c>
      <c r="O13" s="140"/>
      <c r="P13" s="140"/>
      <c r="Q13" s="137" t="s">
        <v>233</v>
      </c>
      <c r="R13" s="141">
        <v>7</v>
      </c>
      <c r="S13" s="132" t="s">
        <v>144</v>
      </c>
    </row>
    <row r="14" spans="1:26" ht="69" customHeight="1">
      <c r="A14" s="103" t="s">
        <v>146</v>
      </c>
      <c r="B14" s="150">
        <v>8</v>
      </c>
      <c r="C14" s="51" t="s">
        <v>186</v>
      </c>
      <c r="D14" s="130" t="s">
        <v>154</v>
      </c>
      <c r="E14" s="51">
        <v>7</v>
      </c>
      <c r="F14" s="126" t="s">
        <v>63</v>
      </c>
      <c r="G14" s="126" t="s">
        <v>63</v>
      </c>
      <c r="H14" s="126">
        <v>0</v>
      </c>
      <c r="I14" s="126">
        <v>0</v>
      </c>
      <c r="J14" s="106">
        <v>0</v>
      </c>
      <c r="K14" s="106">
        <v>6</v>
      </c>
      <c r="L14" s="106">
        <v>3</v>
      </c>
      <c r="M14" s="106">
        <v>0</v>
      </c>
      <c r="N14" s="110">
        <f t="shared" si="0"/>
        <v>9</v>
      </c>
      <c r="O14" s="104"/>
      <c r="P14" s="110"/>
      <c r="Q14" s="141" t="s">
        <v>233</v>
      </c>
      <c r="R14" s="153">
        <v>8</v>
      </c>
      <c r="S14" s="51" t="s">
        <v>147</v>
      </c>
    </row>
    <row r="16" spans="1:26">
      <c r="A16" s="171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</row>
    <row r="17" spans="1:26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</row>
    <row r="19" spans="1:26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15"/>
      <c r="Y19" s="115"/>
      <c r="Z19" s="115"/>
    </row>
    <row r="20" spans="1:26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</row>
    <row r="21" spans="1:26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</row>
    <row r="22" spans="1:26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</row>
    <row r="23" spans="1:26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</row>
  </sheetData>
  <sortState ref="A7:S14">
    <sortCondition descending="1" ref="N7"/>
  </sortState>
  <mergeCells count="7">
    <mergeCell ref="A22:T22"/>
    <mergeCell ref="A23:T23"/>
    <mergeCell ref="A16:Z16"/>
    <mergeCell ref="A18:Z18"/>
    <mergeCell ref="A19:W19"/>
    <mergeCell ref="A20:Z20"/>
    <mergeCell ref="A21:Z2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0"/>
  <sheetViews>
    <sheetView zoomScale="80" zoomScaleNormal="80" workbookViewId="0">
      <selection activeCell="P12" sqref="P12"/>
    </sheetView>
  </sheetViews>
  <sheetFormatPr defaultRowHeight="14.4"/>
  <cols>
    <col min="1" max="1" width="10.6640625" customWidth="1"/>
    <col min="2" max="2" width="7.109375" customWidth="1"/>
    <col min="3" max="3" width="26" customWidth="1"/>
    <col min="4" max="4" width="23.88671875" customWidth="1"/>
    <col min="5" max="6" width="7.33203125" customWidth="1"/>
    <col min="7" max="7" width="5.44140625" customWidth="1"/>
    <col min="8" max="9" width="5.6640625" customWidth="1"/>
    <col min="10" max="10" width="5.109375" customWidth="1"/>
    <col min="11" max="11" width="6" customWidth="1"/>
    <col min="12" max="12" width="7.33203125" customWidth="1"/>
    <col min="13" max="13" width="7.6640625" customWidth="1"/>
    <col min="14" max="14" width="8.109375" customWidth="1"/>
    <col min="15" max="15" width="6.88671875" customWidth="1"/>
    <col min="16" max="16" width="13.5546875" customWidth="1"/>
    <col min="17" max="17" width="7.6640625" customWidth="1"/>
    <col min="18" max="18" width="25.6640625" customWidth="1"/>
  </cols>
  <sheetData>
    <row r="1" spans="1:24" ht="15.6">
      <c r="A1" s="100" t="s">
        <v>164</v>
      </c>
      <c r="B1" s="101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Q1" s="102"/>
      <c r="R1" s="102"/>
    </row>
    <row r="2" spans="1:24" ht="15.6">
      <c r="A2" s="100" t="s">
        <v>165</v>
      </c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Q2" s="102"/>
      <c r="R2" s="102"/>
    </row>
    <row r="3" spans="1:24" ht="15.6">
      <c r="A3" s="100" t="s">
        <v>163</v>
      </c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Q3" s="102"/>
      <c r="R3" s="102"/>
    </row>
    <row r="4" spans="1:24" ht="15.6">
      <c r="A4" s="100" t="s">
        <v>168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Q4" s="102"/>
      <c r="R4" s="102"/>
    </row>
    <row r="5" spans="1:24" ht="15.6">
      <c r="A5" s="100" t="s">
        <v>169</v>
      </c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Q5" s="102"/>
      <c r="R5" s="102"/>
    </row>
    <row r="6" spans="1:24" s="85" customFormat="1" ht="69" customHeight="1">
      <c r="A6" s="89" t="s">
        <v>0</v>
      </c>
      <c r="B6" s="89" t="s">
        <v>1</v>
      </c>
      <c r="C6" s="89" t="s">
        <v>2</v>
      </c>
      <c r="D6" s="89" t="s">
        <v>153</v>
      </c>
      <c r="E6" s="89" t="s">
        <v>4</v>
      </c>
      <c r="F6" s="89">
        <v>1</v>
      </c>
      <c r="G6" s="89">
        <v>2</v>
      </c>
      <c r="H6" s="89">
        <v>3</v>
      </c>
      <c r="I6" s="89">
        <v>4</v>
      </c>
      <c r="J6" s="113">
        <v>5</v>
      </c>
      <c r="K6" s="113">
        <v>6</v>
      </c>
      <c r="L6" s="113">
        <v>7</v>
      </c>
      <c r="M6" s="117" t="s">
        <v>148</v>
      </c>
      <c r="N6" s="89" t="s">
        <v>10</v>
      </c>
      <c r="O6" s="89" t="s">
        <v>11</v>
      </c>
      <c r="P6" s="89" t="s">
        <v>141</v>
      </c>
      <c r="Q6" s="89" t="s">
        <v>142</v>
      </c>
      <c r="R6" s="89" t="s">
        <v>14</v>
      </c>
    </row>
    <row r="7" spans="1:24" s="85" customFormat="1" ht="79.5" customHeight="1">
      <c r="A7" s="87"/>
      <c r="B7" s="157">
        <v>1</v>
      </c>
      <c r="C7" s="133" t="s">
        <v>197</v>
      </c>
      <c r="D7" s="134" t="s">
        <v>158</v>
      </c>
      <c r="E7" s="133">
        <v>8</v>
      </c>
      <c r="F7" s="155">
        <v>18</v>
      </c>
      <c r="G7" s="155">
        <v>0</v>
      </c>
      <c r="H7" s="155">
        <v>0</v>
      </c>
      <c r="I7" s="155">
        <v>1</v>
      </c>
      <c r="J7" s="155">
        <v>2</v>
      </c>
      <c r="K7" s="155">
        <v>0</v>
      </c>
      <c r="L7" s="155">
        <v>0</v>
      </c>
      <c r="M7" s="122">
        <f t="shared" ref="M7:M12" si="0">SUM(F7:L7)</f>
        <v>21</v>
      </c>
      <c r="N7" s="155"/>
      <c r="O7" s="155"/>
      <c r="P7" s="155" t="s">
        <v>233</v>
      </c>
      <c r="Q7" s="157">
        <v>1</v>
      </c>
      <c r="R7" s="128" t="s">
        <v>159</v>
      </c>
    </row>
    <row r="8" spans="1:24" s="85" customFormat="1" ht="82.5" customHeight="1">
      <c r="A8" s="91" t="s">
        <v>146</v>
      </c>
      <c r="B8" s="137">
        <v>2</v>
      </c>
      <c r="C8" s="128" t="s">
        <v>192</v>
      </c>
      <c r="D8" s="129" t="s">
        <v>177</v>
      </c>
      <c r="E8" s="128" t="s">
        <v>190</v>
      </c>
      <c r="F8" s="137">
        <v>18</v>
      </c>
      <c r="G8" s="137">
        <v>0</v>
      </c>
      <c r="H8" s="137">
        <v>0</v>
      </c>
      <c r="I8" s="137">
        <v>0</v>
      </c>
      <c r="J8" s="154">
        <v>0</v>
      </c>
      <c r="K8" s="154">
        <v>0</v>
      </c>
      <c r="L8" s="154">
        <v>2</v>
      </c>
      <c r="M8" s="122">
        <f t="shared" si="0"/>
        <v>20</v>
      </c>
      <c r="N8" s="89"/>
      <c r="O8" s="89"/>
      <c r="P8" s="155" t="s">
        <v>233</v>
      </c>
      <c r="Q8" s="137">
        <v>2</v>
      </c>
      <c r="R8" s="128" t="s">
        <v>144</v>
      </c>
    </row>
    <row r="9" spans="1:24" s="85" customFormat="1" ht="82.5" customHeight="1">
      <c r="A9" s="91" t="s">
        <v>146</v>
      </c>
      <c r="B9" s="157">
        <v>3</v>
      </c>
      <c r="C9" s="128" t="s">
        <v>189</v>
      </c>
      <c r="D9" s="128" t="s">
        <v>143</v>
      </c>
      <c r="E9" s="128" t="s">
        <v>190</v>
      </c>
      <c r="F9" s="137" t="s">
        <v>63</v>
      </c>
      <c r="G9" s="137" t="s">
        <v>63</v>
      </c>
      <c r="H9" s="137">
        <v>0</v>
      </c>
      <c r="I9" s="137">
        <v>1</v>
      </c>
      <c r="J9" s="154">
        <v>3</v>
      </c>
      <c r="K9" s="154">
        <v>0</v>
      </c>
      <c r="L9" s="154">
        <v>2</v>
      </c>
      <c r="M9" s="122">
        <f t="shared" si="0"/>
        <v>6</v>
      </c>
      <c r="N9" s="89"/>
      <c r="O9" s="89"/>
      <c r="P9" s="155" t="s">
        <v>233</v>
      </c>
      <c r="Q9" s="137">
        <v>3</v>
      </c>
      <c r="R9" s="128" t="s">
        <v>187</v>
      </c>
    </row>
    <row r="10" spans="1:24" ht="46.8">
      <c r="A10" s="91" t="s">
        <v>146</v>
      </c>
      <c r="B10" s="137">
        <v>4</v>
      </c>
      <c r="C10" s="133" t="s">
        <v>193</v>
      </c>
      <c r="D10" s="124" t="s">
        <v>194</v>
      </c>
      <c r="E10" s="133">
        <v>8</v>
      </c>
      <c r="F10" s="90">
        <v>0</v>
      </c>
      <c r="G10" s="90">
        <v>0</v>
      </c>
      <c r="H10" s="90">
        <v>0</v>
      </c>
      <c r="I10" s="90">
        <v>0</v>
      </c>
      <c r="J10" s="90">
        <v>1</v>
      </c>
      <c r="K10" s="90" t="s">
        <v>63</v>
      </c>
      <c r="L10" s="90">
        <v>2</v>
      </c>
      <c r="M10" s="122">
        <f t="shared" si="0"/>
        <v>3</v>
      </c>
      <c r="N10" s="123"/>
      <c r="O10" s="122"/>
      <c r="P10" s="155" t="s">
        <v>233</v>
      </c>
      <c r="Q10" s="158">
        <v>4</v>
      </c>
      <c r="R10" s="133" t="s">
        <v>198</v>
      </c>
      <c r="W10" s="108"/>
    </row>
    <row r="11" spans="1:24" ht="78">
      <c r="A11" s="91" t="s">
        <v>146</v>
      </c>
      <c r="B11" s="157">
        <v>5</v>
      </c>
      <c r="C11" s="133" t="s">
        <v>195</v>
      </c>
      <c r="D11" s="124" t="s">
        <v>196</v>
      </c>
      <c r="E11" s="133">
        <v>8</v>
      </c>
      <c r="F11" s="137" t="s">
        <v>63</v>
      </c>
      <c r="G11" s="137" t="s">
        <v>63</v>
      </c>
      <c r="H11" s="137" t="s">
        <v>63</v>
      </c>
      <c r="I11" s="137" t="s">
        <v>63</v>
      </c>
      <c r="J11" s="137" t="s">
        <v>63</v>
      </c>
      <c r="K11" s="90">
        <v>1</v>
      </c>
      <c r="L11" s="90">
        <v>0</v>
      </c>
      <c r="M11" s="122">
        <f t="shared" si="0"/>
        <v>1</v>
      </c>
      <c r="N11" s="125"/>
      <c r="O11" s="122"/>
      <c r="P11" s="155" t="s">
        <v>233</v>
      </c>
      <c r="Q11" s="158">
        <v>5</v>
      </c>
      <c r="R11" s="133" t="s">
        <v>199</v>
      </c>
    </row>
    <row r="12" spans="1:24" ht="78">
      <c r="A12" s="91" t="s">
        <v>146</v>
      </c>
      <c r="B12" s="141">
        <v>6</v>
      </c>
      <c r="C12" s="128" t="s">
        <v>191</v>
      </c>
      <c r="D12" s="128" t="s">
        <v>143</v>
      </c>
      <c r="E12" s="128" t="s">
        <v>190</v>
      </c>
      <c r="F12" s="140"/>
      <c r="G12" s="140"/>
      <c r="H12" s="140"/>
      <c r="I12" s="140"/>
      <c r="J12" s="156"/>
      <c r="K12" s="156"/>
      <c r="L12" s="156"/>
      <c r="M12" s="122">
        <f t="shared" si="0"/>
        <v>0</v>
      </c>
      <c r="N12" s="140"/>
      <c r="O12" s="140"/>
      <c r="P12" s="141" t="s">
        <v>162</v>
      </c>
      <c r="Q12" s="141"/>
      <c r="R12" s="128" t="s">
        <v>187</v>
      </c>
    </row>
    <row r="13" spans="1:24">
      <c r="A13" s="170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</row>
    <row r="14" spans="1:24">
      <c r="A14" s="171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</row>
    <row r="15" spans="1:24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</row>
    <row r="16" spans="1:24">
      <c r="A16" s="171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</row>
    <row r="17" spans="1:24">
      <c r="A17" s="171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16"/>
      <c r="W17" s="116"/>
      <c r="X17" s="116"/>
    </row>
    <row r="18" spans="1:24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</row>
    <row r="19" spans="1:24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</row>
    <row r="20" spans="1:24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</row>
  </sheetData>
  <sortState ref="A7:R12">
    <sortCondition descending="1" ref="M7"/>
  </sortState>
  <mergeCells count="7">
    <mergeCell ref="A13:S13"/>
    <mergeCell ref="A20:X20"/>
    <mergeCell ref="A14:X14"/>
    <mergeCell ref="A16:X16"/>
    <mergeCell ref="A17:U17"/>
    <mergeCell ref="A18:X18"/>
    <mergeCell ref="A19:X1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M7:M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R14"/>
  <sheetViews>
    <sheetView zoomScale="80" zoomScaleNormal="80" workbookViewId="0">
      <selection activeCell="B7" sqref="B7:B12"/>
    </sheetView>
  </sheetViews>
  <sheetFormatPr defaultRowHeight="14.4"/>
  <cols>
    <col min="1" max="1" width="11.44140625" customWidth="1"/>
    <col min="2" max="2" width="6.5546875" customWidth="1"/>
    <col min="3" max="3" width="26.44140625" customWidth="1"/>
    <col min="4" max="4" width="24.6640625" customWidth="1"/>
    <col min="5" max="5" width="6.5546875" customWidth="1"/>
    <col min="6" max="6" width="7.33203125" customWidth="1"/>
    <col min="7" max="7" width="7" customWidth="1"/>
    <col min="8" max="8" width="7.33203125" customWidth="1"/>
    <col min="9" max="12" width="7" customWidth="1"/>
    <col min="13" max="13" width="8" customWidth="1"/>
    <col min="14" max="14" width="7.88671875" customWidth="1"/>
    <col min="15" max="15" width="8.5546875" customWidth="1"/>
    <col min="16" max="16" width="11.6640625" customWidth="1"/>
    <col min="17" max="17" width="7.88671875" customWidth="1"/>
    <col min="18" max="18" width="29.5546875" customWidth="1"/>
  </cols>
  <sheetData>
    <row r="1" spans="1:18" ht="15.6">
      <c r="A1" s="100" t="s">
        <v>164</v>
      </c>
      <c r="B1" s="101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P1" s="102"/>
    </row>
    <row r="2" spans="1:18" ht="15.6">
      <c r="A2" s="100" t="s">
        <v>165</v>
      </c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P2" s="102"/>
    </row>
    <row r="3" spans="1:18" ht="15.6">
      <c r="A3" s="100" t="s">
        <v>163</v>
      </c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P3" s="102"/>
    </row>
    <row r="4" spans="1:18" ht="15.6">
      <c r="A4" s="100" t="s">
        <v>170</v>
      </c>
      <c r="B4" s="101"/>
      <c r="C4" s="102"/>
      <c r="D4" s="160"/>
      <c r="E4" s="102"/>
      <c r="F4" s="102"/>
      <c r="G4" s="102"/>
      <c r="H4" s="102"/>
      <c r="I4" s="102"/>
      <c r="J4" s="102"/>
      <c r="K4" s="102"/>
      <c r="L4" s="102"/>
      <c r="M4" s="102"/>
      <c r="P4" s="102"/>
    </row>
    <row r="5" spans="1:18" ht="15.6">
      <c r="A5" s="100" t="s">
        <v>171</v>
      </c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P5" s="102"/>
    </row>
    <row r="6" spans="1:18" ht="69">
      <c r="A6" s="89" t="s">
        <v>0</v>
      </c>
      <c r="B6" s="89" t="s">
        <v>1</v>
      </c>
      <c r="C6" s="89" t="s">
        <v>2</v>
      </c>
      <c r="D6" s="89" t="s">
        <v>153</v>
      </c>
      <c r="E6" s="89" t="s">
        <v>4</v>
      </c>
      <c r="F6" s="121">
        <v>1</v>
      </c>
      <c r="G6" s="117">
        <v>2</v>
      </c>
      <c r="H6" s="117">
        <v>3</v>
      </c>
      <c r="I6" s="117">
        <v>4</v>
      </c>
      <c r="J6" s="117">
        <v>5</v>
      </c>
      <c r="K6" s="117">
        <v>6</v>
      </c>
      <c r="L6" s="117">
        <v>7</v>
      </c>
      <c r="M6" s="117" t="s">
        <v>149</v>
      </c>
      <c r="N6" s="89" t="s">
        <v>10</v>
      </c>
      <c r="O6" s="89" t="s">
        <v>11</v>
      </c>
      <c r="P6" s="89" t="s">
        <v>141</v>
      </c>
      <c r="Q6" s="89" t="s">
        <v>142</v>
      </c>
      <c r="R6" s="89" t="s">
        <v>14</v>
      </c>
    </row>
    <row r="7" spans="1:18" ht="62.4">
      <c r="A7" s="95" t="s">
        <v>146</v>
      </c>
      <c r="B7" s="118" t="s">
        <v>234</v>
      </c>
      <c r="C7" s="128" t="s">
        <v>206</v>
      </c>
      <c r="D7" s="129" t="s">
        <v>177</v>
      </c>
      <c r="E7" s="128" t="s">
        <v>201</v>
      </c>
      <c r="F7" s="97">
        <v>8</v>
      </c>
      <c r="G7" s="97">
        <v>2</v>
      </c>
      <c r="H7" s="97">
        <v>2</v>
      </c>
      <c r="I7" s="97">
        <v>5</v>
      </c>
      <c r="J7" s="97">
        <v>4</v>
      </c>
      <c r="K7" s="97">
        <v>3</v>
      </c>
      <c r="L7" s="97">
        <v>4</v>
      </c>
      <c r="M7" s="96">
        <f t="shared" ref="M7:M14" si="0">SUM(F7:L7)</f>
        <v>28</v>
      </c>
      <c r="N7" s="96"/>
      <c r="O7" s="96"/>
      <c r="P7" s="114" t="s">
        <v>233</v>
      </c>
      <c r="Q7" s="109">
        <v>1</v>
      </c>
      <c r="R7" s="51" t="s">
        <v>210</v>
      </c>
    </row>
    <row r="8" spans="1:18" ht="62.4">
      <c r="A8" s="95" t="s">
        <v>146</v>
      </c>
      <c r="B8" s="118" t="s">
        <v>230</v>
      </c>
      <c r="C8" s="128" t="s">
        <v>202</v>
      </c>
      <c r="D8" s="129" t="s">
        <v>177</v>
      </c>
      <c r="E8" s="128" t="s">
        <v>201</v>
      </c>
      <c r="F8" s="120">
        <v>9</v>
      </c>
      <c r="G8" s="120">
        <v>2</v>
      </c>
      <c r="H8" s="120">
        <v>5</v>
      </c>
      <c r="I8" s="120">
        <v>1</v>
      </c>
      <c r="J8" s="120" t="s">
        <v>63</v>
      </c>
      <c r="K8" s="120">
        <v>8</v>
      </c>
      <c r="L8" s="120" t="s">
        <v>63</v>
      </c>
      <c r="M8" s="96">
        <f t="shared" si="0"/>
        <v>25</v>
      </c>
      <c r="N8" s="120"/>
      <c r="O8" s="96"/>
      <c r="P8" s="114" t="s">
        <v>233</v>
      </c>
      <c r="Q8" s="120">
        <v>2</v>
      </c>
      <c r="R8" s="135" t="s">
        <v>210</v>
      </c>
    </row>
    <row r="9" spans="1:18" ht="78">
      <c r="A9" s="95" t="s">
        <v>146</v>
      </c>
      <c r="B9" s="87">
        <v>3</v>
      </c>
      <c r="C9" s="128" t="s">
        <v>208</v>
      </c>
      <c r="D9" s="135" t="s">
        <v>143</v>
      </c>
      <c r="E9" s="128" t="s">
        <v>209</v>
      </c>
      <c r="F9" s="87">
        <v>6</v>
      </c>
      <c r="G9" s="87">
        <v>1</v>
      </c>
      <c r="H9" s="87">
        <v>4</v>
      </c>
      <c r="I9" s="87">
        <v>6</v>
      </c>
      <c r="J9" s="87">
        <v>1</v>
      </c>
      <c r="K9" s="87">
        <v>4</v>
      </c>
      <c r="L9" s="87">
        <v>2</v>
      </c>
      <c r="M9" s="96">
        <f t="shared" si="0"/>
        <v>24</v>
      </c>
      <c r="N9" s="87"/>
      <c r="O9" s="87"/>
      <c r="P9" s="114" t="s">
        <v>233</v>
      </c>
      <c r="Q9" s="87">
        <v>3</v>
      </c>
      <c r="R9" s="128" t="s">
        <v>211</v>
      </c>
    </row>
    <row r="10" spans="1:18" ht="62.4">
      <c r="A10" s="95" t="s">
        <v>146</v>
      </c>
      <c r="B10" s="87">
        <v>4</v>
      </c>
      <c r="C10" s="129" t="s">
        <v>155</v>
      </c>
      <c r="D10" s="124" t="s">
        <v>207</v>
      </c>
      <c r="E10" s="135">
        <v>9</v>
      </c>
      <c r="F10" s="87">
        <v>14</v>
      </c>
      <c r="G10" s="87">
        <v>1</v>
      </c>
      <c r="H10" s="87">
        <v>2</v>
      </c>
      <c r="I10" s="87">
        <v>3</v>
      </c>
      <c r="J10" s="87">
        <v>1</v>
      </c>
      <c r="K10" s="87">
        <v>0</v>
      </c>
      <c r="L10" s="87">
        <v>0</v>
      </c>
      <c r="M10" s="96">
        <f t="shared" si="0"/>
        <v>21</v>
      </c>
      <c r="N10" s="87"/>
      <c r="O10" s="87"/>
      <c r="P10" s="114" t="s">
        <v>233</v>
      </c>
      <c r="Q10" s="87">
        <v>4</v>
      </c>
      <c r="R10" s="114" t="s">
        <v>156</v>
      </c>
    </row>
    <row r="11" spans="1:18" ht="62.4">
      <c r="A11" s="95" t="s">
        <v>146</v>
      </c>
      <c r="B11" s="118" t="s">
        <v>231</v>
      </c>
      <c r="C11" s="128" t="s">
        <v>203</v>
      </c>
      <c r="D11" s="129" t="s">
        <v>177</v>
      </c>
      <c r="E11" s="128" t="s">
        <v>201</v>
      </c>
      <c r="F11" s="92">
        <v>5</v>
      </c>
      <c r="G11" s="92">
        <v>0</v>
      </c>
      <c r="H11" s="92">
        <v>3</v>
      </c>
      <c r="I11" s="92">
        <v>5</v>
      </c>
      <c r="J11" s="92">
        <v>0</v>
      </c>
      <c r="K11" s="92">
        <v>1</v>
      </c>
      <c r="L11" s="92">
        <v>4</v>
      </c>
      <c r="M11" s="96">
        <f t="shared" si="0"/>
        <v>18</v>
      </c>
      <c r="N11" s="119"/>
      <c r="O11" s="93"/>
      <c r="P11" s="114" t="s">
        <v>233</v>
      </c>
      <c r="Q11" s="26">
        <v>5</v>
      </c>
      <c r="R11" s="51" t="s">
        <v>210</v>
      </c>
    </row>
    <row r="12" spans="1:18" ht="78">
      <c r="A12" s="95" t="s">
        <v>146</v>
      </c>
      <c r="B12" s="118" t="s">
        <v>235</v>
      </c>
      <c r="C12" s="129" t="s">
        <v>205</v>
      </c>
      <c r="D12" s="135" t="s">
        <v>196</v>
      </c>
      <c r="E12" s="135">
        <v>9</v>
      </c>
      <c r="F12" s="120">
        <v>4</v>
      </c>
      <c r="G12" s="120">
        <v>0</v>
      </c>
      <c r="H12" s="120">
        <v>2</v>
      </c>
      <c r="I12" s="120">
        <v>2</v>
      </c>
      <c r="J12" s="120" t="s">
        <v>63</v>
      </c>
      <c r="K12" s="120" t="s">
        <v>63</v>
      </c>
      <c r="L12" s="120">
        <v>0</v>
      </c>
      <c r="M12" s="96">
        <f t="shared" si="0"/>
        <v>8</v>
      </c>
      <c r="N12" s="120"/>
      <c r="O12" s="96"/>
      <c r="P12" s="114" t="s">
        <v>233</v>
      </c>
      <c r="Q12" s="120">
        <v>6</v>
      </c>
      <c r="R12" s="51" t="s">
        <v>199</v>
      </c>
    </row>
    <row r="13" spans="1:18" ht="62.4">
      <c r="A13" s="95" t="s">
        <v>146</v>
      </c>
      <c r="B13" s="118"/>
      <c r="C13" s="128" t="s">
        <v>200</v>
      </c>
      <c r="D13" s="129" t="s">
        <v>177</v>
      </c>
      <c r="E13" s="128" t="s">
        <v>201</v>
      </c>
      <c r="F13" s="120"/>
      <c r="G13" s="120"/>
      <c r="H13" s="120"/>
      <c r="I13" s="120"/>
      <c r="J13" s="120"/>
      <c r="K13" s="120"/>
      <c r="L13" s="120"/>
      <c r="M13" s="96">
        <f t="shared" si="0"/>
        <v>0</v>
      </c>
      <c r="N13" s="120"/>
      <c r="O13" s="96"/>
      <c r="P13" s="114" t="s">
        <v>161</v>
      </c>
      <c r="Q13" s="120"/>
      <c r="R13" s="128" t="s">
        <v>210</v>
      </c>
    </row>
    <row r="14" spans="1:18" ht="62.4">
      <c r="A14" s="95" t="s">
        <v>146</v>
      </c>
      <c r="B14" s="118"/>
      <c r="C14" s="128" t="s">
        <v>204</v>
      </c>
      <c r="D14" s="129" t="s">
        <v>177</v>
      </c>
      <c r="E14" s="128" t="s">
        <v>201</v>
      </c>
      <c r="F14" s="120"/>
      <c r="G14" s="120"/>
      <c r="H14" s="120"/>
      <c r="I14" s="120"/>
      <c r="J14" s="120"/>
      <c r="K14" s="120"/>
      <c r="L14" s="120"/>
      <c r="M14" s="96">
        <f t="shared" si="0"/>
        <v>0</v>
      </c>
      <c r="N14" s="120"/>
      <c r="O14" s="96"/>
      <c r="P14" s="114" t="s">
        <v>161</v>
      </c>
      <c r="Q14" s="120"/>
      <c r="R14" s="128" t="s">
        <v>210</v>
      </c>
    </row>
  </sheetData>
  <sortState ref="A18:R25">
    <sortCondition descending="1" ref="M18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M10" formulaRange="1"/>
    <ignoredError sqref="B7:B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AA18"/>
  <sheetViews>
    <sheetView zoomScale="80" zoomScaleNormal="80" workbookViewId="0">
      <selection activeCell="R11" sqref="R11"/>
    </sheetView>
  </sheetViews>
  <sheetFormatPr defaultRowHeight="14.4"/>
  <cols>
    <col min="1" max="1" width="10.6640625" customWidth="1"/>
    <col min="2" max="2" width="5.88671875" customWidth="1"/>
    <col min="3" max="3" width="30.88671875" customWidth="1"/>
    <col min="4" max="4" width="23.5546875" customWidth="1"/>
    <col min="5" max="5" width="8.33203125" customWidth="1"/>
    <col min="6" max="6" width="7.109375" customWidth="1"/>
    <col min="7" max="7" width="6.44140625" customWidth="1"/>
    <col min="8" max="8" width="5.109375" customWidth="1"/>
    <col min="9" max="9" width="5.88671875" customWidth="1"/>
    <col min="10" max="10" width="6.88671875" customWidth="1"/>
    <col min="11" max="12" width="5.6640625" customWidth="1"/>
    <col min="13" max="13" width="5.88671875" customWidth="1"/>
    <col min="14" max="14" width="9.109375" customWidth="1"/>
    <col min="15" max="15" width="8.44140625" customWidth="1"/>
    <col min="16" max="16" width="10.109375" customWidth="1"/>
    <col min="17" max="17" width="13.5546875" customWidth="1"/>
    <col min="18" max="18" width="7.6640625" customWidth="1"/>
    <col min="19" max="19" width="30.44140625" customWidth="1"/>
  </cols>
  <sheetData>
    <row r="1" spans="1:27" ht="15.6">
      <c r="A1" s="100" t="s">
        <v>164</v>
      </c>
      <c r="B1" s="101"/>
      <c r="C1" s="102"/>
      <c r="D1" s="102"/>
      <c r="E1" s="102"/>
      <c r="F1" s="102"/>
      <c r="G1" s="102"/>
      <c r="H1" s="102"/>
      <c r="I1" s="102"/>
      <c r="J1" s="102"/>
      <c r="K1" s="102"/>
      <c r="L1" s="102"/>
      <c r="N1" s="102"/>
    </row>
    <row r="2" spans="1:27" ht="15.6">
      <c r="A2" s="100" t="s">
        <v>165</v>
      </c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N2" s="102"/>
    </row>
    <row r="3" spans="1:27" ht="15.6">
      <c r="A3" s="100" t="s">
        <v>163</v>
      </c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2"/>
      <c r="N3" s="102"/>
    </row>
    <row r="4" spans="1:27" ht="15.6">
      <c r="A4" s="100" t="s">
        <v>172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N4" s="102"/>
    </row>
    <row r="5" spans="1:27" ht="15.6">
      <c r="A5" s="100" t="s">
        <v>173</v>
      </c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N5" s="102"/>
    </row>
    <row r="7" spans="1:27" ht="69">
      <c r="A7" s="89" t="s">
        <v>0</v>
      </c>
      <c r="B7" s="89" t="s">
        <v>1</v>
      </c>
      <c r="C7" s="89" t="s">
        <v>2</v>
      </c>
      <c r="D7" s="89" t="s">
        <v>153</v>
      </c>
      <c r="E7" s="89" t="s">
        <v>4</v>
      </c>
      <c r="F7" s="113">
        <v>1</v>
      </c>
      <c r="G7" s="89">
        <v>2</v>
      </c>
      <c r="H7" s="89">
        <v>3</v>
      </c>
      <c r="I7" s="89">
        <v>4</v>
      </c>
      <c r="J7" s="117">
        <v>5</v>
      </c>
      <c r="K7" s="117">
        <v>6</v>
      </c>
      <c r="L7" s="117">
        <v>7</v>
      </c>
      <c r="M7" s="117">
        <v>8</v>
      </c>
      <c r="N7" s="117" t="s">
        <v>152</v>
      </c>
      <c r="O7" s="89" t="s">
        <v>10</v>
      </c>
      <c r="P7" s="89" t="s">
        <v>11</v>
      </c>
      <c r="Q7" s="89" t="s">
        <v>141</v>
      </c>
      <c r="R7" s="89" t="s">
        <v>142</v>
      </c>
      <c r="S7" s="89" t="s">
        <v>14</v>
      </c>
    </row>
    <row r="8" spans="1:27" ht="62.4">
      <c r="A8" s="87" t="s">
        <v>146</v>
      </c>
      <c r="B8" s="161">
        <v>1</v>
      </c>
      <c r="C8" s="128" t="s">
        <v>236</v>
      </c>
      <c r="D8" s="129" t="s">
        <v>177</v>
      </c>
      <c r="E8" s="135" t="s">
        <v>213</v>
      </c>
      <c r="F8" s="90">
        <v>14</v>
      </c>
      <c r="G8" s="90">
        <v>2</v>
      </c>
      <c r="H8" s="90">
        <v>3</v>
      </c>
      <c r="I8" s="90">
        <v>8</v>
      </c>
      <c r="J8" s="87">
        <v>10</v>
      </c>
      <c r="K8" s="87">
        <v>2</v>
      </c>
      <c r="L8" s="87">
        <v>2</v>
      </c>
      <c r="M8" s="87">
        <v>1</v>
      </c>
      <c r="N8" s="99">
        <f>SUM(F8:M8)</f>
        <v>42</v>
      </c>
      <c r="O8" s="87"/>
      <c r="P8" s="99"/>
      <c r="Q8" s="98" t="s">
        <v>237</v>
      </c>
      <c r="R8" s="111">
        <v>1</v>
      </c>
      <c r="S8" s="128" t="s">
        <v>215</v>
      </c>
    </row>
    <row r="9" spans="1:27" ht="78">
      <c r="A9" s="87" t="s">
        <v>146</v>
      </c>
      <c r="B9" s="161">
        <v>2</v>
      </c>
      <c r="C9" s="128" t="s">
        <v>212</v>
      </c>
      <c r="D9" s="134" t="s">
        <v>143</v>
      </c>
      <c r="E9" s="135" t="s">
        <v>213</v>
      </c>
      <c r="F9" s="90">
        <v>23</v>
      </c>
      <c r="G9" s="90" t="s">
        <v>63</v>
      </c>
      <c r="H9" s="90">
        <v>2</v>
      </c>
      <c r="I9" s="90" t="s">
        <v>63</v>
      </c>
      <c r="J9" s="90" t="s">
        <v>63</v>
      </c>
      <c r="K9" s="90" t="s">
        <v>63</v>
      </c>
      <c r="L9" s="90" t="s">
        <v>63</v>
      </c>
      <c r="M9" s="90" t="s">
        <v>63</v>
      </c>
      <c r="N9" s="99">
        <f>SUM(F9:M9)</f>
        <v>25</v>
      </c>
      <c r="O9" s="94"/>
      <c r="P9" s="99"/>
      <c r="Q9" s="98" t="s">
        <v>233</v>
      </c>
      <c r="R9" s="112">
        <v>2</v>
      </c>
      <c r="S9" s="128" t="s">
        <v>145</v>
      </c>
    </row>
    <row r="10" spans="1:27" ht="78">
      <c r="A10" s="87" t="s">
        <v>146</v>
      </c>
      <c r="B10" s="161">
        <v>3</v>
      </c>
      <c r="C10" s="128" t="s">
        <v>157</v>
      </c>
      <c r="D10" s="134" t="s">
        <v>143</v>
      </c>
      <c r="E10" s="135" t="s">
        <v>213</v>
      </c>
      <c r="F10" s="90">
        <v>10</v>
      </c>
      <c r="G10" s="90">
        <v>2</v>
      </c>
      <c r="H10" s="90">
        <v>0</v>
      </c>
      <c r="I10" s="90">
        <v>2</v>
      </c>
      <c r="J10" s="96" t="s">
        <v>63</v>
      </c>
      <c r="K10" s="96" t="s">
        <v>63</v>
      </c>
      <c r="L10" s="96" t="s">
        <v>63</v>
      </c>
      <c r="M10" s="96" t="s">
        <v>63</v>
      </c>
      <c r="N10" s="99">
        <f>SUM(F10:M10)</f>
        <v>14</v>
      </c>
      <c r="O10" s="96"/>
      <c r="P10" s="99"/>
      <c r="Q10" s="98" t="s">
        <v>233</v>
      </c>
      <c r="R10" s="112">
        <v>3</v>
      </c>
      <c r="S10" s="128" t="s">
        <v>145</v>
      </c>
    </row>
    <row r="11" spans="1:27" ht="78">
      <c r="A11" s="87" t="s">
        <v>146</v>
      </c>
      <c r="B11" s="87"/>
      <c r="C11" s="128" t="s">
        <v>214</v>
      </c>
      <c r="D11" s="134" t="s">
        <v>143</v>
      </c>
      <c r="E11" s="135" t="s">
        <v>213</v>
      </c>
      <c r="F11" s="87"/>
      <c r="G11" s="87"/>
      <c r="H11" s="87"/>
      <c r="I11" s="87"/>
      <c r="J11" s="87"/>
      <c r="K11" s="87"/>
      <c r="L11" s="87"/>
      <c r="M11" s="87"/>
      <c r="N11" s="99">
        <f>SUM(F11:M11)</f>
        <v>0</v>
      </c>
      <c r="O11" s="87"/>
      <c r="P11" s="87"/>
      <c r="Q11" s="120" t="s">
        <v>161</v>
      </c>
      <c r="R11" s="87"/>
      <c r="S11" s="128" t="s">
        <v>145</v>
      </c>
    </row>
    <row r="12" spans="1:27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</row>
    <row r="13" spans="1:27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27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</row>
    <row r="14" spans="1:27">
      <c r="A14" s="171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</row>
    <row r="15" spans="1:27">
      <c r="A15" s="171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16"/>
      <c r="Z15" s="116"/>
      <c r="AA15" s="116"/>
    </row>
    <row r="16" spans="1:27">
      <c r="A16" s="171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</row>
    <row r="17" spans="1:27">
      <c r="A17" s="171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</row>
    <row r="18" spans="1:27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</row>
  </sheetData>
  <sortState ref="A8:S11">
    <sortCondition descending="1" ref="N8"/>
  </sortState>
  <mergeCells count="6">
    <mergeCell ref="A18:AA18"/>
    <mergeCell ref="A12:AA12"/>
    <mergeCell ref="A14:AA14"/>
    <mergeCell ref="A15:X15"/>
    <mergeCell ref="A16:AA16"/>
    <mergeCell ref="A17:AA1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K22"/>
  <sheetViews>
    <sheetView tabSelected="1" zoomScale="80" zoomScaleNormal="80" workbookViewId="0">
      <selection activeCell="AE13" sqref="AE13"/>
    </sheetView>
  </sheetViews>
  <sheetFormatPr defaultRowHeight="14.4"/>
  <cols>
    <col min="1" max="1" width="13.109375" customWidth="1"/>
    <col min="2" max="2" width="7.33203125" customWidth="1"/>
    <col min="3" max="3" width="24.88671875" customWidth="1"/>
    <col min="4" max="4" width="28.5546875" customWidth="1"/>
    <col min="5" max="5" width="8.33203125" customWidth="1"/>
    <col min="6" max="6" width="7" customWidth="1"/>
    <col min="7" max="7" width="7.33203125" customWidth="1"/>
    <col min="8" max="8" width="6.44140625" customWidth="1"/>
    <col min="9" max="10" width="6.109375" customWidth="1"/>
    <col min="11" max="12" width="7" customWidth="1"/>
    <col min="13" max="14" width="7.88671875" customWidth="1"/>
    <col min="15" max="15" width="7.44140625" customWidth="1"/>
    <col min="16" max="16" width="13.109375" customWidth="1"/>
    <col min="17" max="17" width="7.44140625" customWidth="1"/>
    <col min="18" max="18" width="32.109375" customWidth="1"/>
  </cols>
  <sheetData>
    <row r="1" spans="1:63" ht="15.6">
      <c r="A1" s="100" t="s">
        <v>164</v>
      </c>
      <c r="B1" s="101"/>
      <c r="C1" s="102"/>
      <c r="D1" s="102"/>
      <c r="E1" s="102"/>
      <c r="F1" s="102"/>
      <c r="G1" s="102"/>
      <c r="H1" s="102"/>
      <c r="I1" s="102"/>
      <c r="J1" s="102"/>
      <c r="M1" s="102"/>
      <c r="N1" s="102"/>
      <c r="O1" s="102"/>
      <c r="P1" s="102"/>
      <c r="Q1" s="102"/>
    </row>
    <row r="2" spans="1:63" ht="15.6">
      <c r="A2" s="100" t="s">
        <v>165</v>
      </c>
      <c r="B2" s="101"/>
      <c r="C2" s="102"/>
      <c r="D2" s="102"/>
      <c r="E2" s="102"/>
      <c r="F2" s="102"/>
      <c r="G2" s="102"/>
      <c r="H2" s="102"/>
      <c r="I2" s="102"/>
      <c r="J2" s="102"/>
      <c r="M2" s="102"/>
      <c r="N2" s="102"/>
      <c r="O2" s="102"/>
      <c r="P2" s="102"/>
      <c r="Q2" s="102"/>
    </row>
    <row r="3" spans="1:63" ht="15.6">
      <c r="A3" s="100" t="s">
        <v>163</v>
      </c>
      <c r="B3" s="101"/>
      <c r="C3" s="102"/>
      <c r="D3" s="102"/>
      <c r="E3" s="102"/>
      <c r="F3" s="102"/>
      <c r="G3" s="102"/>
      <c r="H3" s="102"/>
      <c r="I3" s="102"/>
      <c r="J3" s="102"/>
      <c r="M3" s="102"/>
      <c r="N3" s="102"/>
      <c r="O3" s="102"/>
      <c r="P3" s="102"/>
      <c r="Q3" s="102"/>
    </row>
    <row r="4" spans="1:63" ht="15.6">
      <c r="A4" s="100" t="s">
        <v>174</v>
      </c>
      <c r="B4" s="101"/>
      <c r="C4" s="102"/>
      <c r="D4" s="102"/>
      <c r="E4" s="102"/>
      <c r="F4" s="102"/>
      <c r="G4" s="102"/>
      <c r="H4" s="102"/>
      <c r="I4" s="102"/>
      <c r="J4" s="102"/>
      <c r="M4" s="102"/>
      <c r="N4" s="102"/>
      <c r="O4" s="102"/>
      <c r="P4" s="102"/>
      <c r="Q4" s="102"/>
    </row>
    <row r="5" spans="1:63" ht="15.6">
      <c r="A5" s="100" t="s">
        <v>175</v>
      </c>
      <c r="B5" s="101"/>
      <c r="C5" s="102"/>
      <c r="D5" s="102"/>
      <c r="E5" s="102"/>
      <c r="F5" s="102"/>
      <c r="G5" s="102"/>
      <c r="H5" s="102"/>
      <c r="I5" s="102"/>
      <c r="J5" s="102"/>
      <c r="M5" s="102"/>
      <c r="N5" s="102"/>
      <c r="O5" s="102"/>
      <c r="P5" s="102"/>
      <c r="Q5" s="102"/>
    </row>
    <row r="6" spans="1:63" s="86" customFormat="1" ht="70.5" customHeight="1">
      <c r="A6" s="89" t="s">
        <v>0</v>
      </c>
      <c r="B6" s="89" t="s">
        <v>1</v>
      </c>
      <c r="C6" s="89" t="s">
        <v>2</v>
      </c>
      <c r="D6" s="89" t="s">
        <v>153</v>
      </c>
      <c r="E6" s="89" t="s">
        <v>4</v>
      </c>
      <c r="F6" s="113">
        <v>1</v>
      </c>
      <c r="G6" s="89">
        <v>2</v>
      </c>
      <c r="H6" s="89">
        <v>3</v>
      </c>
      <c r="I6" s="89">
        <v>4</v>
      </c>
      <c r="J6" s="117">
        <v>5</v>
      </c>
      <c r="K6" s="117">
        <v>6</v>
      </c>
      <c r="L6" s="117">
        <v>7</v>
      </c>
      <c r="M6" s="117" t="s">
        <v>150</v>
      </c>
      <c r="N6" s="89" t="s">
        <v>10</v>
      </c>
      <c r="O6" s="89" t="s">
        <v>11</v>
      </c>
      <c r="P6" s="89" t="s">
        <v>141</v>
      </c>
      <c r="Q6" s="89" t="s">
        <v>142</v>
      </c>
      <c r="R6" s="89" t="s">
        <v>14</v>
      </c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</row>
    <row r="7" spans="1:63" s="86" customFormat="1" ht="70.5" customHeight="1">
      <c r="A7" s="107" t="s">
        <v>146</v>
      </c>
      <c r="B7" s="89"/>
      <c r="C7" s="129" t="s">
        <v>218</v>
      </c>
      <c r="D7" s="129" t="s">
        <v>177</v>
      </c>
      <c r="E7" s="128" t="s">
        <v>217</v>
      </c>
      <c r="F7" s="154">
        <v>13</v>
      </c>
      <c r="G7" s="137">
        <v>3</v>
      </c>
      <c r="H7" s="137">
        <v>0</v>
      </c>
      <c r="I7" s="137">
        <v>10</v>
      </c>
      <c r="J7" s="139">
        <v>12</v>
      </c>
      <c r="K7" s="139">
        <v>2</v>
      </c>
      <c r="L7" s="139">
        <v>4</v>
      </c>
      <c r="M7" s="26">
        <f t="shared" ref="M7:M15" si="0">SUM(F7:L7)</f>
        <v>44</v>
      </c>
      <c r="N7" s="89"/>
      <c r="O7" s="89"/>
      <c r="P7" s="137" t="s">
        <v>232</v>
      </c>
      <c r="Q7" s="137">
        <v>1</v>
      </c>
      <c r="R7" s="128" t="s">
        <v>144</v>
      </c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</row>
    <row r="8" spans="1:63" s="86" customFormat="1" ht="80.25" customHeight="1">
      <c r="A8" s="107" t="s">
        <v>146</v>
      </c>
      <c r="B8" s="89"/>
      <c r="C8" s="128" t="s">
        <v>222</v>
      </c>
      <c r="D8" s="124" t="s">
        <v>223</v>
      </c>
      <c r="E8" s="128">
        <v>11</v>
      </c>
      <c r="F8" s="154">
        <v>11</v>
      </c>
      <c r="G8" s="137">
        <v>0</v>
      </c>
      <c r="H8" s="137">
        <v>1</v>
      </c>
      <c r="I8" s="137">
        <v>6</v>
      </c>
      <c r="J8" s="139" t="s">
        <v>63</v>
      </c>
      <c r="K8" s="139">
        <v>1</v>
      </c>
      <c r="L8" s="139">
        <v>7</v>
      </c>
      <c r="M8" s="26">
        <f t="shared" si="0"/>
        <v>26</v>
      </c>
      <c r="N8" s="89"/>
      <c r="O8" s="89"/>
      <c r="P8" s="137" t="s">
        <v>233</v>
      </c>
      <c r="Q8" s="137">
        <v>2</v>
      </c>
      <c r="R8" s="128" t="s">
        <v>229</v>
      </c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</row>
    <row r="9" spans="1:63" s="86" customFormat="1" ht="67.5" customHeight="1">
      <c r="A9" s="107" t="s">
        <v>146</v>
      </c>
      <c r="B9" s="89"/>
      <c r="C9" s="136" t="s">
        <v>216</v>
      </c>
      <c r="D9" s="129" t="s">
        <v>177</v>
      </c>
      <c r="E9" s="114" t="s">
        <v>217</v>
      </c>
      <c r="F9" s="154">
        <v>9</v>
      </c>
      <c r="G9" s="137">
        <v>0</v>
      </c>
      <c r="H9" s="137">
        <v>0</v>
      </c>
      <c r="I9" s="137">
        <v>6</v>
      </c>
      <c r="J9" s="139">
        <v>4</v>
      </c>
      <c r="K9" s="139">
        <v>2</v>
      </c>
      <c r="L9" s="139">
        <v>2</v>
      </c>
      <c r="M9" s="26">
        <f t="shared" si="0"/>
        <v>23</v>
      </c>
      <c r="N9" s="89"/>
      <c r="O9" s="89"/>
      <c r="P9" s="137" t="s">
        <v>233</v>
      </c>
      <c r="Q9" s="137">
        <v>3</v>
      </c>
      <c r="R9" s="132" t="s">
        <v>144</v>
      </c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</row>
    <row r="10" spans="1:63" s="86" customFormat="1" ht="73.5" customHeight="1">
      <c r="A10" s="107" t="s">
        <v>146</v>
      </c>
      <c r="B10" s="162"/>
      <c r="C10" s="128" t="s">
        <v>227</v>
      </c>
      <c r="D10" s="124" t="s">
        <v>143</v>
      </c>
      <c r="E10" s="128" t="s">
        <v>225</v>
      </c>
      <c r="F10" s="164">
        <v>8</v>
      </c>
      <c r="G10" s="164">
        <v>0</v>
      </c>
      <c r="H10" s="164">
        <v>1</v>
      </c>
      <c r="I10" s="164">
        <v>5</v>
      </c>
      <c r="J10" s="164">
        <v>6</v>
      </c>
      <c r="K10" s="164">
        <v>0</v>
      </c>
      <c r="L10" s="164">
        <v>1</v>
      </c>
      <c r="M10" s="26">
        <f t="shared" si="0"/>
        <v>21</v>
      </c>
      <c r="N10" s="159"/>
      <c r="O10" s="159"/>
      <c r="P10" s="137" t="s">
        <v>233</v>
      </c>
      <c r="Q10" s="165">
        <v>4</v>
      </c>
      <c r="R10" s="128" t="s">
        <v>211</v>
      </c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</row>
    <row r="11" spans="1:63" s="86" customFormat="1" ht="72" customHeight="1">
      <c r="A11" s="107" t="s">
        <v>146</v>
      </c>
      <c r="B11" s="162"/>
      <c r="C11" s="128" t="s">
        <v>224</v>
      </c>
      <c r="D11" s="124" t="s">
        <v>143</v>
      </c>
      <c r="E11" s="128" t="s">
        <v>225</v>
      </c>
      <c r="F11" s="164">
        <v>11</v>
      </c>
      <c r="G11" s="164">
        <v>0</v>
      </c>
      <c r="H11" s="164">
        <v>0</v>
      </c>
      <c r="I11" s="164">
        <v>4</v>
      </c>
      <c r="J11" s="164">
        <v>1</v>
      </c>
      <c r="K11" s="164">
        <v>0</v>
      </c>
      <c r="L11" s="164">
        <v>3</v>
      </c>
      <c r="M11" s="26">
        <f t="shared" si="0"/>
        <v>19</v>
      </c>
      <c r="N11" s="159"/>
      <c r="O11" s="159"/>
      <c r="P11" s="137" t="s">
        <v>233</v>
      </c>
      <c r="Q11" s="165">
        <v>5</v>
      </c>
      <c r="R11" s="128" t="s">
        <v>211</v>
      </c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</row>
    <row r="12" spans="1:63" s="84" customFormat="1" ht="67.5" customHeight="1">
      <c r="A12" s="107" t="s">
        <v>146</v>
      </c>
      <c r="B12" s="140"/>
      <c r="C12" s="128" t="s">
        <v>219</v>
      </c>
      <c r="D12" s="129" t="s">
        <v>177</v>
      </c>
      <c r="E12" s="51" t="s">
        <v>217</v>
      </c>
      <c r="F12" s="163">
        <v>14</v>
      </c>
      <c r="G12" s="141" t="s">
        <v>63</v>
      </c>
      <c r="H12" s="141">
        <v>0</v>
      </c>
      <c r="I12" s="141" t="s">
        <v>63</v>
      </c>
      <c r="J12" s="141" t="s">
        <v>63</v>
      </c>
      <c r="K12" s="141" t="s">
        <v>63</v>
      </c>
      <c r="L12" s="141" t="s">
        <v>63</v>
      </c>
      <c r="M12" s="26">
        <f t="shared" si="0"/>
        <v>14</v>
      </c>
      <c r="N12" s="140"/>
      <c r="O12" s="140"/>
      <c r="P12" s="137" t="s">
        <v>233</v>
      </c>
      <c r="Q12" s="141">
        <v>6</v>
      </c>
      <c r="R12" s="51" t="s">
        <v>144</v>
      </c>
    </row>
    <row r="13" spans="1:63" ht="56.25" customHeight="1">
      <c r="A13" s="107" t="s">
        <v>146</v>
      </c>
      <c r="B13" s="118"/>
      <c r="C13" s="136" t="s">
        <v>226</v>
      </c>
      <c r="D13" s="51" t="s">
        <v>221</v>
      </c>
      <c r="E13" s="51">
        <v>11</v>
      </c>
      <c r="F13" s="119">
        <v>8</v>
      </c>
      <c r="G13" s="119">
        <v>0</v>
      </c>
      <c r="H13" s="119">
        <v>0</v>
      </c>
      <c r="I13" s="119" t="s">
        <v>63</v>
      </c>
      <c r="J13" s="119" t="s">
        <v>63</v>
      </c>
      <c r="K13" s="119" t="s">
        <v>63</v>
      </c>
      <c r="L13" s="119">
        <v>1</v>
      </c>
      <c r="M13" s="26">
        <f t="shared" si="0"/>
        <v>9</v>
      </c>
      <c r="N13" s="120"/>
      <c r="O13" s="26"/>
      <c r="P13" s="137" t="s">
        <v>233</v>
      </c>
      <c r="Q13" s="123">
        <v>7</v>
      </c>
      <c r="R13" s="51" t="s">
        <v>228</v>
      </c>
    </row>
    <row r="14" spans="1:63" ht="66" customHeight="1">
      <c r="A14" s="107" t="s">
        <v>146</v>
      </c>
      <c r="B14" s="140"/>
      <c r="C14" s="128" t="s">
        <v>220</v>
      </c>
      <c r="D14" s="128" t="s">
        <v>221</v>
      </c>
      <c r="E14" s="128">
        <v>11</v>
      </c>
      <c r="F14" s="163">
        <v>1</v>
      </c>
      <c r="G14" s="141" t="s">
        <v>63</v>
      </c>
      <c r="H14" s="141" t="s">
        <v>63</v>
      </c>
      <c r="I14" s="141" t="s">
        <v>63</v>
      </c>
      <c r="J14" s="141" t="s">
        <v>63</v>
      </c>
      <c r="K14" s="141" t="s">
        <v>63</v>
      </c>
      <c r="L14" s="145">
        <v>4</v>
      </c>
      <c r="M14" s="26">
        <f t="shared" si="0"/>
        <v>5</v>
      </c>
      <c r="N14" s="140"/>
      <c r="O14" s="140"/>
      <c r="P14" s="137" t="s">
        <v>233</v>
      </c>
      <c r="Q14" s="141">
        <v>8</v>
      </c>
      <c r="R14" s="128" t="s">
        <v>228</v>
      </c>
    </row>
    <row r="15" spans="1:63" ht="62.4">
      <c r="A15" s="107" t="s">
        <v>146</v>
      </c>
      <c r="B15" s="87"/>
      <c r="C15" s="128" t="s">
        <v>160</v>
      </c>
      <c r="D15" s="129" t="s">
        <v>177</v>
      </c>
      <c r="E15" s="132" t="s">
        <v>217</v>
      </c>
      <c r="F15" s="87"/>
      <c r="G15" s="87"/>
      <c r="H15" s="87"/>
      <c r="I15" s="87"/>
      <c r="J15" s="87"/>
      <c r="K15" s="87"/>
      <c r="L15" s="87"/>
      <c r="M15" s="26">
        <f t="shared" si="0"/>
        <v>0</v>
      </c>
      <c r="N15" s="87"/>
      <c r="O15" s="87"/>
      <c r="P15" s="87" t="s">
        <v>162</v>
      </c>
      <c r="Q15" s="87"/>
      <c r="R15" s="132" t="s">
        <v>144</v>
      </c>
    </row>
    <row r="16" spans="1:63">
      <c r="A16" s="171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</row>
    <row r="17" spans="1:2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</row>
    <row r="18" spans="1:25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</row>
    <row r="19" spans="1:2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16"/>
      <c r="X19" s="116"/>
      <c r="Y19" s="116"/>
    </row>
    <row r="20" spans="1:25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</row>
    <row r="21" spans="1:2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</row>
    <row r="22" spans="1:2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</row>
  </sheetData>
  <sortState ref="A7:R15">
    <sortCondition descending="1" ref="M7"/>
  </sortState>
  <mergeCells count="6">
    <mergeCell ref="A22:Y22"/>
    <mergeCell ref="A16:Y16"/>
    <mergeCell ref="A18:Y18"/>
    <mergeCell ref="A19:V19"/>
    <mergeCell ref="A20:Y20"/>
    <mergeCell ref="A21:Y2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7кл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2024-11-14T15:51:55Z</dcterms:modified>
</cp:coreProperties>
</file>