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18" r:id="rId2"/>
    <sheet name="8 класс" sheetId="17" r:id="rId3"/>
    <sheet name="9 класс" sheetId="11" r:id="rId4"/>
    <sheet name="10 класс" sheetId="13" r:id="rId5"/>
    <sheet name="11 класс" sheetId="20" r:id="rId6"/>
  </sheets>
  <definedNames>
    <definedName name="_xlnm._FilterDatabase" localSheetId="4" hidden="1">'10 класс'!$A$7:$P$11</definedName>
    <definedName name="_xlnm._FilterDatabase" localSheetId="0" hidden="1">'7 класс'!$A$7:$S$7</definedName>
    <definedName name="_xlnm._FilterDatabase" localSheetId="2" hidden="1">'8 класс'!$A$7:$P$12</definedName>
    <definedName name="_xlnm._FilterDatabase" localSheetId="3" hidden="1">'9 класс'!$A$7:$P$14</definedName>
  </definedNames>
  <calcPr calcId="124519"/>
</workbook>
</file>

<file path=xl/calcChain.xml><?xml version="1.0" encoding="utf-8"?>
<calcChain xmlns="http://schemas.openxmlformats.org/spreadsheetml/2006/main">
  <c r="K13" i="13"/>
  <c r="K10"/>
  <c r="K8"/>
  <c r="K9"/>
  <c r="K11"/>
  <c r="K12"/>
  <c r="K12" i="11"/>
  <c r="K9"/>
  <c r="K10"/>
  <c r="K10" i="20"/>
  <c r="K12"/>
  <c r="K9"/>
  <c r="K11"/>
  <c r="K8"/>
  <c r="K12" i="18"/>
  <c r="K9"/>
  <c r="K8"/>
  <c r="K11"/>
  <c r="K10"/>
  <c r="K11" i="11"/>
  <c r="K10" i="17"/>
  <c r="K8"/>
  <c r="K9"/>
  <c r="K12"/>
  <c r="K11"/>
  <c r="K8" i="11"/>
  <c r="K15"/>
  <c r="K13"/>
  <c r="K14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<sst xmlns="http://schemas.openxmlformats.org/spreadsheetml/2006/main" count="693" uniqueCount="224">
  <si>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</si>
  <si>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</si>
  <si>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</si>
  <si>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</si>
  <si>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</si>
  <si>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</si>
  <si>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</si>
  <si>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</si>
  <si>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</si>
  <si>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</si>
  <si>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</si>
  <si>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</si>
  <si>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</si>
  <si>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</si>
  <si>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</si>
  <si>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</si>
  <si>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</si>
  <si>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</si>
  <si>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</si>
  <si>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</si>
  <si>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</si>
  <si>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</si>
  <si>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</si>
  <si>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</si>
  <si>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</si>
  <si>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</si>
  <si>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</si>
  <si>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</si>
  <si>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</si>
  <si>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</si>
  <si>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</si>
  <si>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</si>
  <si>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</si>
  <si>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</si>
  <si>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</si>
  <si>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</si>
  <si>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</si>
  <si>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</si>
  <si>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</si>
  <si>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</si>
  <si>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</si>
  <si>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</si>
  <si>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</si>
  <si>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</si>
  <si>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</si>
  <si>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</si>
  <si>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</si>
  <si>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</si>
  <si>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</si>
  <si>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</si>
  <si>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</si>
  <si>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</si>
  <si>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</si>
  <si>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</si>
  <si>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</si>
  <si>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</si>
  <si>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</si>
  <si>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</si>
  <si>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</si>
  <si>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</si>
  <si>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</si>
  <si>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</si>
  <si>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</si>
  <si>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</si>
  <si>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</si>
  <si>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</si>
  <si>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</si>
  <si>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</si>
  <si>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</si>
  <si>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</si>
  <si>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</si>
  <si>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</si>
  <si>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</si>
  <si>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</si>
  <si>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</si>
  <si>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</si>
  <si>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</si>
  <si>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</si>
  <si>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</si>
  <si>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</si>
  <si>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</si>
  <si>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</si>
  <si>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</si>
  <si>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</si>
  <si>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</si>
  <si>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</si>
  <si>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</si>
  <si>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</si>
  <si>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</si>
  <si>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</si>
  <si>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</si>
  <si>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</si>
  <si>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</si>
  <si>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</si>
  <si>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</si>
  <si>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</si>
  <si>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</si>
  <si>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</si>
  <si>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</si>
  <si>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</si>
  <si>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</si>
  <si>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</si>
  <si>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</si>
  <si>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</si>
  <si>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</si>
  <si>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</si>
  <si>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</si>
  <si>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</si>
  <si>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</si>
  <si>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</si>
  <si>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</si>
  <si>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</si>
  <si>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</si>
  <si>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</si>
  <si>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</si>
  <si>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</si>
  <si>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</si>
  <si>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</si>
  <si>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</si>
  <si>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</si>
  <si>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</si>
  <si>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</si>
  <si>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</si>
  <si>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</si>
  <si>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</si>
  <si>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</si>
  <si>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</si>
  <si>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</si>
  <si>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</si>
  <si>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</si>
  <si>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</si>
  <si>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</si>
  <si>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</si>
  <si>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</si>
  <si>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</si>
  <si>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</si>
  <si>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</si>
  <si>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</si>
  <si>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</si>
  <si>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</si>
  <si>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</si>
  <si>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</si>
  <si>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</si>
  <si>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химия</t>
  </si>
  <si>
    <t>Образовательное учреждение (сокращенное наименование согласно Уставу)</t>
  </si>
  <si>
    <t>Присутствовали: 5 чел.</t>
  </si>
  <si>
    <t>Отсутствовали: 0</t>
  </si>
  <si>
    <t>Вдовенко Кристина Алексеевна</t>
  </si>
  <si>
    <t>МБОУ "СОШ №2 имени С.И.Подгайнова г.Калининска Саратовской области"</t>
  </si>
  <si>
    <t>Ищенко Наталья Алексеевна</t>
  </si>
  <si>
    <t>Ролик Ирина Николаевна</t>
  </si>
  <si>
    <t>Бундин Олег Олегович</t>
  </si>
  <si>
    <t>Вагина Ксения Александровна</t>
  </si>
  <si>
    <t>Литвин Елена Геннадьевна</t>
  </si>
  <si>
    <t>Устинов Иван Михайлович</t>
  </si>
  <si>
    <t>Протокол заседания жюри муниципального этапа всероссийской олимпиады школьников по химии Калининский район от 23 ноября 2023 г.</t>
  </si>
  <si>
    <t>Повестка: утверждение результатов  муниципального этапа всероссийской олимпиады по химии 2023 года, 10 класс</t>
  </si>
  <si>
    <t>Решили: утвердить результаты муниципального этапа всероссийской олимпиады по химии 2023 года, 10 класс</t>
  </si>
  <si>
    <t>Повестка: утверждение результатов  муниципального этапа всероссийской олимпиады по химии 2023 года, 9 класс</t>
  </si>
  <si>
    <t>Решили: утвердить результаты муниципального этапа всероссийской олимпиады по химии 2023 года, 9 класс</t>
  </si>
  <si>
    <t>Протокол заседания жюри муниципального этапа всероссийской олимпиады школьников по химии Калининский район от 23 декабря 2023 г.</t>
  </si>
  <si>
    <t>Повестка: утверждение результатов  муниципального этапа всероссийской олимпиады по химии 2023 года, 8 класс</t>
  </si>
  <si>
    <t>Решили: утвердить результаты муниципального этапа всероссийской олимпиады по химии 2023 года, 8 класс</t>
  </si>
  <si>
    <t>Повестка: утверждение результатов  муниципального этапа всероссийской олимпиады по химии 2023 года, 7 класс</t>
  </si>
  <si>
    <t>Решили: утвердить результаты муниципального этапа всероссийской олимпиады по химии 2023 года, 7 класс</t>
  </si>
  <si>
    <t>Повестка: утверждение результатов  муниципального этапа всероссийской олимпиады по химии 2023 года, 11 класс</t>
  </si>
  <si>
    <t>Решили: утвердить результаты муниципального этапа всероссийской олимпиады по химии 2023 года, 11 класс</t>
  </si>
  <si>
    <t>Лаушкина Виолетта Сергеевна</t>
  </si>
  <si>
    <t>Лазарева Варвара Витальевна</t>
  </si>
  <si>
    <t>Горбачёва Карина Дмитриевна</t>
  </si>
  <si>
    <t>Куличков Егор Анатольевич</t>
  </si>
  <si>
    <t>МБОУ "СОШ №1 им.Героя Советского Союза П.И.Чиркина г.Калининска Саратовской области"</t>
  </si>
  <si>
    <t>Мартьянова Анна Владимировна</t>
  </si>
  <si>
    <t>Шевчук Артём Александрович</t>
  </si>
  <si>
    <t>Максимов Максим Александрович</t>
  </si>
  <si>
    <t>Чарук Александра Васильевна</t>
  </si>
  <si>
    <t>МБОУ "СОШ с.Сергиевка Калининского района Саратовской области "</t>
  </si>
  <si>
    <t>Шерстюкова Светлана Владимировна</t>
  </si>
  <si>
    <t>Чиндина Виктория Денисовна</t>
  </si>
  <si>
    <t>Холина Яна Олеговна</t>
  </si>
  <si>
    <t>Масеев Ринат Наилевич</t>
  </si>
  <si>
    <t>Балунда Лев Дмитриевич</t>
  </si>
  <si>
    <t>Милаева Милана Романовна</t>
  </si>
  <si>
    <t>Павлов Руслан Владимирович</t>
  </si>
  <si>
    <t>Горбачёва Анастасия Анатольевна</t>
  </si>
  <si>
    <t>Щербаков Тимофей Сергеевич</t>
  </si>
  <si>
    <t>Рыбалко Андрей Иванович</t>
  </si>
  <si>
    <t>Марунин Дмитрий Романович</t>
  </si>
  <si>
    <t>Золотницкая Ульяна Владимировна</t>
  </si>
  <si>
    <t>Шилина Анастасия Витальевна</t>
  </si>
  <si>
    <t>Ахтырская Анна Александровна</t>
  </si>
  <si>
    <t>Одинцов Андрей Дмитриевич</t>
  </si>
  <si>
    <t>Захаров Леонид Евгеньевич</t>
  </si>
  <si>
    <t>Матвеев Кирилл Владимирович</t>
  </si>
  <si>
    <t>Джамалудинова Динара Джамалудиновна</t>
  </si>
  <si>
    <t>7-02</t>
  </si>
  <si>
    <t>7-01</t>
  </si>
  <si>
    <t>отсутствовала</t>
  </si>
  <si>
    <t>8-03</t>
  </si>
  <si>
    <t>8-02</t>
  </si>
  <si>
    <t>8-01</t>
  </si>
  <si>
    <t>отсутствовал</t>
  </si>
  <si>
    <t>9-06</t>
  </si>
  <si>
    <t>9-05</t>
  </si>
  <si>
    <t>9-04</t>
  </si>
  <si>
    <t>9-03</t>
  </si>
  <si>
    <t>9-02</t>
  </si>
  <si>
    <t>9-01</t>
  </si>
  <si>
    <t>10-04</t>
  </si>
  <si>
    <t>10-03</t>
  </si>
  <si>
    <t>10-02</t>
  </si>
  <si>
    <t>10-01</t>
  </si>
  <si>
    <t>11-05</t>
  </si>
  <si>
    <t>11-04</t>
  </si>
  <si>
    <t>11-03</t>
  </si>
  <si>
    <t>11-02</t>
  </si>
  <si>
    <t>11-01</t>
  </si>
  <si>
    <t>участник</t>
  </si>
  <si>
    <t>Всего              макс. 50 б.</t>
  </si>
  <si>
    <t>Присутствовали: 3 чел.</t>
  </si>
  <si>
    <t>Отсутствовали: 1</t>
  </si>
  <si>
    <t>призёр</t>
  </si>
  <si>
    <t>Всего     макс. 50 б.</t>
  </si>
  <si>
    <t>Всего        макс. 50 б.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</si>
</sst>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2" fillId="4" borderId="1" xfId="2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8" fillId="6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3"/>
    <xf numFmtId="0" fontId="9" fillId="0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3"/>
    <xf numFmtId="0" fontId="0" fillId="0" borderId="0" xfId="0"/>
    <xf numFmtId="0" fontId="0" fillId="0" borderId="0" xfId="0" applyFill="1" applyBorder="1" applyAlignment="1"/>
    <xf numFmtId="0" fontId="3" fillId="0" borderId="0" xfId="3"/>
    <xf numFmtId="0" fontId="0" fillId="0" borderId="0" xfId="0"/>
    <xf numFmtId="0" fontId="15" fillId="0" borderId="1" xfId="0" applyFont="1" applyBorder="1" applyAlignment="1">
      <alignment wrapText="1"/>
    </xf>
    <xf numFmtId="0" fontId="0" fillId="0" borderId="0" xfId="0"/>
    <xf numFmtId="0" fontId="16" fillId="3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49" fontId="2" fillId="0" borderId="1" xfId="2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3" fillId="0" borderId="0" xfId="3" applyFill="1" applyBorder="1"/>
    <xf numFmtId="0" fontId="0" fillId="0" borderId="0" xfId="0"/>
    <xf numFmtId="0" fontId="0" fillId="0" borderId="0" xfId="0" applyAlignment="1"/>
    <xf numFmtId="0" fontId="0" fillId="0" borderId="0" xfId="0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41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8.75">
      <c r="A2" s="141" t="s">
        <v>15</v>
      </c>
      <c r="B2" s="141"/>
      <c r="C2" s="141"/>
      <c r="D2" s="14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41" t="s">
        <v>16</v>
      </c>
      <c r="B3" s="141"/>
      <c r="C3" s="141"/>
      <c r="D3" s="14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3" t="s">
        <v>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ht="15.75">
      <c r="A5" s="143" t="s">
        <v>65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19" ht="15.75">
      <c r="A6" s="140"/>
      <c r="B6" s="140"/>
      <c r="C6" s="140"/>
      <c r="D6" s="140"/>
      <c r="E6" s="14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"/>
  <sheetViews>
    <sheetView topLeftCell="A10" workbookViewId="0">
      <selection activeCell="S8" sqref="S8"/>
    </sheetView>
  </sheetViews>
  <sheetFormatPr defaultRowHeight="15"/>
  <cols>
    <col min="1" max="1" width="10" customWidth="1"/>
    <col min="2" max="2" width="5.7109375" customWidth="1"/>
    <col min="3" max="3" width="21.85546875" customWidth="1"/>
    <col min="4" max="4" width="25.28515625" customWidth="1"/>
    <col min="6" max="9" width="5.42578125" customWidth="1"/>
    <col min="10" max="10" width="5.7109375" customWidth="1"/>
    <col min="14" max="14" width="13.7109375" customWidth="1"/>
    <col min="16" max="16" width="20.5703125" customWidth="1"/>
  </cols>
  <sheetData>
    <row r="1" spans="1:16" ht="15.75">
      <c r="A1" s="100" t="s">
        <v>160</v>
      </c>
      <c r="B1" s="117"/>
      <c r="C1" s="102"/>
      <c r="D1" s="102"/>
      <c r="E1" s="102"/>
      <c r="F1" s="102"/>
      <c r="G1" s="102"/>
      <c r="H1" s="102"/>
      <c r="I1" s="102"/>
      <c r="J1" s="102"/>
      <c r="K1" s="118"/>
      <c r="L1" s="102"/>
      <c r="M1" s="118"/>
      <c r="N1" s="112"/>
      <c r="O1" s="119"/>
      <c r="P1" s="112"/>
    </row>
    <row r="2" spans="1:16" ht="15.75">
      <c r="A2" s="100" t="s">
        <v>219</v>
      </c>
      <c r="B2" s="117"/>
      <c r="C2" s="102"/>
      <c r="D2" s="102"/>
      <c r="E2" s="102"/>
      <c r="F2" s="102"/>
      <c r="G2" s="102"/>
      <c r="H2" s="102"/>
      <c r="I2" s="102"/>
      <c r="J2" s="102"/>
      <c r="K2" s="118"/>
      <c r="L2" s="102"/>
      <c r="M2" s="118"/>
      <c r="N2" s="112"/>
      <c r="O2" s="119"/>
      <c r="P2" s="112"/>
    </row>
    <row r="3" spans="1:16" ht="15.75">
      <c r="A3" s="100" t="s">
        <v>220</v>
      </c>
      <c r="B3" s="117"/>
      <c r="C3" s="102"/>
      <c r="D3" s="102"/>
      <c r="E3" s="102"/>
      <c r="F3" s="102"/>
      <c r="G3" s="102"/>
      <c r="H3" s="102"/>
      <c r="I3" s="102"/>
      <c r="J3" s="102"/>
      <c r="K3" s="118"/>
      <c r="L3" s="102"/>
      <c r="M3" s="118"/>
      <c r="N3" s="112"/>
      <c r="O3" s="119"/>
      <c r="P3" s="112"/>
    </row>
    <row r="4" spans="1:16" ht="15.75">
      <c r="A4" s="100" t="s">
        <v>163</v>
      </c>
      <c r="B4" s="101"/>
      <c r="C4" s="102"/>
      <c r="D4" s="102"/>
      <c r="E4" s="102"/>
      <c r="F4" s="102"/>
      <c r="G4" s="102"/>
      <c r="H4" s="102"/>
      <c r="I4" s="102"/>
      <c r="J4" s="102"/>
      <c r="K4" s="118"/>
      <c r="L4" s="102"/>
      <c r="M4" s="118"/>
      <c r="N4" s="112"/>
      <c r="O4" s="112"/>
      <c r="P4" s="112"/>
    </row>
    <row r="5" spans="1:16" ht="15.75">
      <c r="A5" s="100" t="s">
        <v>164</v>
      </c>
      <c r="B5" s="101"/>
      <c r="C5" s="102"/>
      <c r="D5" s="102"/>
      <c r="E5" s="102"/>
      <c r="F5" s="102"/>
      <c r="G5" s="102"/>
      <c r="H5" s="102"/>
      <c r="I5" s="102"/>
      <c r="J5" s="102"/>
      <c r="K5" s="118"/>
      <c r="L5" s="102"/>
      <c r="M5" s="118"/>
      <c r="N5" s="112"/>
      <c r="O5" s="119"/>
      <c r="P5" s="112"/>
    </row>
    <row r="6" spans="1:16" s="112" customFormat="1" ht="15.75">
      <c r="A6" s="100"/>
      <c r="B6" s="101"/>
      <c r="C6" s="102"/>
      <c r="D6" s="102"/>
      <c r="E6" s="102"/>
      <c r="F6" s="102"/>
      <c r="G6" s="102"/>
      <c r="H6" s="102"/>
      <c r="I6" s="102"/>
      <c r="J6" s="102"/>
      <c r="K6" s="118"/>
      <c r="L6" s="102"/>
      <c r="M6" s="118"/>
      <c r="O6" s="119"/>
    </row>
    <row r="7" spans="1:16" ht="90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 t="s">
        <v>218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2" customHeight="1">
      <c r="A8" s="92" t="s">
        <v>143</v>
      </c>
      <c r="B8" s="115" t="s">
        <v>195</v>
      </c>
      <c r="C8" s="111" t="s">
        <v>192</v>
      </c>
      <c r="D8" s="111" t="s">
        <v>171</v>
      </c>
      <c r="E8" s="90">
        <v>7</v>
      </c>
      <c r="F8" s="85">
        <v>1</v>
      </c>
      <c r="G8" s="85">
        <v>2</v>
      </c>
      <c r="H8" s="85" t="s">
        <v>63</v>
      </c>
      <c r="I8" s="85">
        <v>0</v>
      </c>
      <c r="J8" s="85">
        <v>3</v>
      </c>
      <c r="K8" s="88">
        <f>SUM(F8:J8)</f>
        <v>6</v>
      </c>
      <c r="L8" s="85"/>
      <c r="M8" s="88"/>
      <c r="N8" s="87" t="s">
        <v>217</v>
      </c>
      <c r="O8" s="99">
        <v>1</v>
      </c>
      <c r="P8" s="111" t="s">
        <v>153</v>
      </c>
    </row>
    <row r="9" spans="1:16" ht="66.75" customHeight="1">
      <c r="A9" s="92" t="s">
        <v>143</v>
      </c>
      <c r="B9" s="116" t="s">
        <v>196</v>
      </c>
      <c r="C9" s="111" t="s">
        <v>193</v>
      </c>
      <c r="D9" s="111" t="s">
        <v>148</v>
      </c>
      <c r="E9" s="90">
        <v>7</v>
      </c>
      <c r="F9" s="85">
        <v>1</v>
      </c>
      <c r="G9" s="91">
        <v>0</v>
      </c>
      <c r="H9" s="91">
        <v>0</v>
      </c>
      <c r="I9" s="91">
        <v>0</v>
      </c>
      <c r="J9" s="91">
        <v>3</v>
      </c>
      <c r="K9" s="88">
        <f>SUM(F9:J9)</f>
        <v>4</v>
      </c>
      <c r="L9" s="85"/>
      <c r="M9" s="88"/>
      <c r="N9" s="87" t="s">
        <v>217</v>
      </c>
      <c r="O9" s="96">
        <v>2</v>
      </c>
      <c r="P9" s="111" t="s">
        <v>149</v>
      </c>
    </row>
    <row r="10" spans="1:16" ht="69.75" customHeight="1">
      <c r="A10" s="92" t="s">
        <v>143</v>
      </c>
      <c r="B10" s="115"/>
      <c r="C10" s="111" t="s">
        <v>190</v>
      </c>
      <c r="D10" s="111" t="s">
        <v>148</v>
      </c>
      <c r="E10" s="90">
        <v>7</v>
      </c>
      <c r="F10" s="85"/>
      <c r="G10" s="85"/>
      <c r="H10" s="85"/>
      <c r="I10" s="85"/>
      <c r="J10" s="85"/>
      <c r="K10" s="88">
        <f>SUM(F10:J10)</f>
        <v>0</v>
      </c>
      <c r="L10" s="85"/>
      <c r="M10" s="88"/>
      <c r="N10" s="87" t="s">
        <v>197</v>
      </c>
      <c r="O10" s="99"/>
      <c r="P10" s="111" t="s">
        <v>149</v>
      </c>
    </row>
    <row r="11" spans="1:16" ht="74.25" customHeight="1">
      <c r="A11" s="92" t="s">
        <v>143</v>
      </c>
      <c r="B11" s="115"/>
      <c r="C11" s="111" t="s">
        <v>191</v>
      </c>
      <c r="D11" s="111" t="s">
        <v>171</v>
      </c>
      <c r="E11" s="90">
        <v>7</v>
      </c>
      <c r="F11" s="85"/>
      <c r="G11" s="85"/>
      <c r="H11" s="85"/>
      <c r="I11" s="85"/>
      <c r="J11" s="85"/>
      <c r="K11" s="88">
        <f>SUM(F11:J11)</f>
        <v>0</v>
      </c>
      <c r="L11" s="85"/>
      <c r="M11" s="88"/>
      <c r="N11" s="87" t="s">
        <v>197</v>
      </c>
      <c r="O11" s="99"/>
      <c r="P11" s="111" t="s">
        <v>153</v>
      </c>
    </row>
    <row r="12" spans="1:16" ht="61.5" customHeight="1">
      <c r="A12" s="92" t="s">
        <v>143</v>
      </c>
      <c r="B12" s="116"/>
      <c r="C12" s="111" t="s">
        <v>194</v>
      </c>
      <c r="D12" s="111" t="s">
        <v>148</v>
      </c>
      <c r="E12" s="90">
        <v>7</v>
      </c>
      <c r="F12" s="85"/>
      <c r="G12" s="93"/>
      <c r="H12" s="93"/>
      <c r="I12" s="93"/>
      <c r="J12" s="93"/>
      <c r="K12" s="88">
        <f>SUM(F12:J12)</f>
        <v>0</v>
      </c>
      <c r="L12" s="85"/>
      <c r="M12" s="88"/>
      <c r="N12" s="87" t="s">
        <v>197</v>
      </c>
      <c r="O12" s="86"/>
      <c r="P12" s="111" t="s">
        <v>149</v>
      </c>
    </row>
    <row r="13" spans="1:16" ht="15.75">
      <c r="C13" s="114"/>
      <c r="D13" s="114"/>
    </row>
  </sheetData>
  <sortState ref="A8:P12">
    <sortCondition descending="1" ref="K8"/>
  </sortState>
  <pageMargins left="0.7" right="0.7" top="0.75" bottom="0.75" header="0.3" footer="0.3"/>
  <pageSetup paperSize="9" orientation="portrait" r:id="rId1"/>
  <ignoredErrors>
    <ignoredError sqref="K9:K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zoomScale="80" zoomScaleNormal="80" workbookViewId="0">
      <selection activeCell="A15" sqref="A15:P21"/>
    </sheetView>
  </sheetViews>
  <sheetFormatPr defaultRowHeight="15"/>
  <cols>
    <col min="1" max="1" width="13" customWidth="1"/>
    <col min="2" max="2" width="7.140625" customWidth="1"/>
    <col min="3" max="3" width="32.5703125" customWidth="1"/>
    <col min="4" max="4" width="23.85546875" customWidth="1"/>
    <col min="5" max="5" width="7.28515625" customWidth="1"/>
    <col min="6" max="6" width="7.5703125" customWidth="1"/>
    <col min="7" max="9" width="7" customWidth="1"/>
    <col min="10" max="10" width="6" customWidth="1"/>
    <col min="11" max="11" width="7.7109375" customWidth="1"/>
    <col min="12" max="12" width="8.140625" customWidth="1"/>
    <col min="13" max="13" width="6.85546875" customWidth="1"/>
    <col min="14" max="14" width="13.85546875" customWidth="1"/>
    <col min="15" max="15" width="7.7109375" customWidth="1"/>
    <col min="16" max="16" width="36.28515625" customWidth="1"/>
  </cols>
  <sheetData>
    <row r="1" spans="1:16" ht="15.75">
      <c r="A1" s="100" t="s">
        <v>160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6" ht="15.75">
      <c r="A2" s="100" t="s">
        <v>145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6" ht="15.75">
      <c r="A3" s="100" t="s">
        <v>146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6" ht="15.75">
      <c r="A4" s="100" t="s">
        <v>161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ht="15.75">
      <c r="A5" s="100" t="s">
        <v>162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6" s="112" customFormat="1" ht="15.75">
      <c r="A6" s="100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6" s="84" customFormat="1" ht="69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 t="s">
        <v>218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5">
      <c r="A8" s="92" t="s">
        <v>143</v>
      </c>
      <c r="B8" s="115" t="s">
        <v>199</v>
      </c>
      <c r="C8" s="111" t="s">
        <v>185</v>
      </c>
      <c r="D8" s="111" t="s">
        <v>171</v>
      </c>
      <c r="E8" s="90">
        <v>8</v>
      </c>
      <c r="F8" s="85">
        <v>5</v>
      </c>
      <c r="G8" s="85">
        <v>1</v>
      </c>
      <c r="H8" s="85">
        <v>0</v>
      </c>
      <c r="I8" s="85" t="s">
        <v>63</v>
      </c>
      <c r="J8" s="85">
        <v>12</v>
      </c>
      <c r="K8" s="88">
        <f>SUM(F8:J8)</f>
        <v>18</v>
      </c>
      <c r="L8" s="85"/>
      <c r="M8" s="88"/>
      <c r="N8" s="87" t="s">
        <v>221</v>
      </c>
      <c r="O8" s="99">
        <v>1</v>
      </c>
      <c r="P8" s="111" t="s">
        <v>150</v>
      </c>
    </row>
    <row r="9" spans="1:16" ht="75">
      <c r="A9" s="92" t="s">
        <v>143</v>
      </c>
      <c r="B9" s="115" t="s">
        <v>198</v>
      </c>
      <c r="C9" s="111" t="s">
        <v>187</v>
      </c>
      <c r="D9" s="111" t="s">
        <v>171</v>
      </c>
      <c r="E9" s="90">
        <v>8</v>
      </c>
      <c r="F9" s="85" t="s">
        <v>63</v>
      </c>
      <c r="G9" s="85">
        <v>0</v>
      </c>
      <c r="H9" s="85">
        <v>0</v>
      </c>
      <c r="I9" s="85">
        <v>0</v>
      </c>
      <c r="J9" s="85">
        <v>5</v>
      </c>
      <c r="K9" s="88">
        <f>SUM(F9:J9)</f>
        <v>5</v>
      </c>
      <c r="L9" s="85"/>
      <c r="M9" s="88"/>
      <c r="N9" s="87" t="s">
        <v>217</v>
      </c>
      <c r="O9" s="99">
        <v>2</v>
      </c>
      <c r="P9" s="111" t="s">
        <v>150</v>
      </c>
    </row>
    <row r="10" spans="1:16" ht="75">
      <c r="A10" s="92" t="s">
        <v>143</v>
      </c>
      <c r="B10" s="116" t="s">
        <v>200</v>
      </c>
      <c r="C10" s="111" t="s">
        <v>188</v>
      </c>
      <c r="D10" s="111" t="s">
        <v>171</v>
      </c>
      <c r="E10" s="90">
        <v>8</v>
      </c>
      <c r="F10" s="85">
        <v>0</v>
      </c>
      <c r="G10" s="91">
        <v>1</v>
      </c>
      <c r="H10" s="91">
        <v>0</v>
      </c>
      <c r="I10" s="91">
        <v>0</v>
      </c>
      <c r="J10" s="91">
        <v>1</v>
      </c>
      <c r="K10" s="88">
        <f>SUM(F10:J10)</f>
        <v>2</v>
      </c>
      <c r="L10" s="85"/>
      <c r="M10" s="88"/>
      <c r="N10" s="87" t="s">
        <v>217</v>
      </c>
      <c r="O10" s="96">
        <v>3</v>
      </c>
      <c r="P10" s="111" t="s">
        <v>150</v>
      </c>
    </row>
    <row r="11" spans="1:16" ht="60">
      <c r="A11" s="92" t="s">
        <v>143</v>
      </c>
      <c r="B11" s="115"/>
      <c r="C11" s="111" t="s">
        <v>186</v>
      </c>
      <c r="D11" s="111" t="s">
        <v>148</v>
      </c>
      <c r="E11" s="90">
        <v>8</v>
      </c>
      <c r="F11" s="85"/>
      <c r="G11" s="85"/>
      <c r="H11" s="85"/>
      <c r="I11" s="85"/>
      <c r="J11" s="85"/>
      <c r="K11" s="88">
        <f>SUM(F11:J11)</f>
        <v>0</v>
      </c>
      <c r="L11" s="85"/>
      <c r="M11" s="88"/>
      <c r="N11" s="87" t="s">
        <v>201</v>
      </c>
      <c r="O11" s="99"/>
      <c r="P11" s="111" t="s">
        <v>149</v>
      </c>
    </row>
    <row r="12" spans="1:16" ht="60">
      <c r="A12" s="92" t="s">
        <v>143</v>
      </c>
      <c r="B12" s="116"/>
      <c r="C12" s="111" t="s">
        <v>189</v>
      </c>
      <c r="D12" s="111" t="s">
        <v>148</v>
      </c>
      <c r="E12" s="90">
        <v>8</v>
      </c>
      <c r="F12" s="85"/>
      <c r="G12" s="93"/>
      <c r="H12" s="93"/>
      <c r="I12" s="93"/>
      <c r="J12" s="93"/>
      <c r="K12" s="88">
        <f>SUM(F12:J12)</f>
        <v>0</v>
      </c>
      <c r="L12" s="85"/>
      <c r="M12" s="88"/>
      <c r="N12" s="87" t="s">
        <v>197</v>
      </c>
      <c r="O12" s="86"/>
      <c r="P12" s="111" t="s">
        <v>149</v>
      </c>
    </row>
    <row r="15" spans="1:16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pans="1:16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05"/>
      <c r="P16" s="105"/>
    </row>
    <row r="17" spans="1:16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</row>
    <row r="19" spans="1:16" ht="19.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</row>
    <row r="20" spans="1:16" s="107" customForma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1:1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06"/>
      <c r="O21" s="105"/>
      <c r="P21" s="105"/>
    </row>
    <row r="22" spans="1:1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03"/>
    </row>
  </sheetData>
  <sortState ref="A8:P12">
    <sortCondition descending="1" ref="K8"/>
  </sortState>
  <mergeCells count="7">
    <mergeCell ref="A22:M22"/>
    <mergeCell ref="A16:N16"/>
    <mergeCell ref="A21:M21"/>
    <mergeCell ref="A15:P15"/>
    <mergeCell ref="A17:P17"/>
    <mergeCell ref="A18:P18"/>
    <mergeCell ref="A19:P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0:K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15"/>
  <sheetViews>
    <sheetView zoomScale="80" zoomScaleNormal="80" workbookViewId="0">
      <selection activeCell="K8" sqref="K8:K15"/>
    </sheetView>
  </sheetViews>
  <sheetFormatPr defaultRowHeight="15"/>
  <cols>
    <col min="1" max="1" width="12" customWidth="1"/>
    <col min="2" max="2" width="7.7109375" customWidth="1"/>
    <col min="3" max="3" width="28.5703125" customWidth="1"/>
    <col min="4" max="4" width="31.85546875" customWidth="1"/>
    <col min="5" max="5" width="8.85546875" customWidth="1"/>
    <col min="6" max="6" width="5.7109375" customWidth="1"/>
    <col min="7" max="7" width="6.7109375" customWidth="1"/>
    <col min="8" max="8" width="6.5703125" customWidth="1"/>
    <col min="9" max="9" width="6.28515625" customWidth="1"/>
    <col min="10" max="10" width="7.140625" customWidth="1"/>
    <col min="11" max="11" width="11" customWidth="1"/>
    <col min="12" max="12" width="9.42578125" customWidth="1"/>
    <col min="13" max="13" width="8.5703125" customWidth="1"/>
    <col min="14" max="14" width="12.28515625" customWidth="1"/>
    <col min="15" max="15" width="7.85546875" customWidth="1"/>
    <col min="16" max="16" width="32.140625" customWidth="1"/>
  </cols>
  <sheetData>
    <row r="1" spans="1:16" ht="15.75">
      <c r="A1" s="100" t="s">
        <v>155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ht="15.75">
      <c r="A2" s="100" t="s">
        <v>145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ht="15.75">
      <c r="A3" s="100" t="s">
        <v>146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6" ht="15.75">
      <c r="A4" s="100" t="s">
        <v>158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6" ht="15.75">
      <c r="A5" s="100" t="s">
        <v>159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6" s="112" customFormat="1" ht="15.75">
      <c r="A6" s="100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6" ht="68.2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 t="s">
        <v>222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60">
      <c r="A8" s="111" t="s">
        <v>143</v>
      </c>
      <c r="B8" s="120" t="s">
        <v>207</v>
      </c>
      <c r="C8" s="111" t="s">
        <v>178</v>
      </c>
      <c r="D8" s="111" t="s">
        <v>171</v>
      </c>
      <c r="E8" s="26">
        <v>9</v>
      </c>
      <c r="F8" s="123">
        <v>0</v>
      </c>
      <c r="G8" s="123" t="s">
        <v>63</v>
      </c>
      <c r="H8" s="123">
        <v>0</v>
      </c>
      <c r="I8" s="123">
        <v>0</v>
      </c>
      <c r="J8" s="123">
        <v>1</v>
      </c>
      <c r="K8" s="138">
        <f t="shared" ref="K8:K15" si="0">SUM(F8:J8)</f>
        <v>1</v>
      </c>
      <c r="L8" s="122"/>
      <c r="M8" s="124"/>
      <c r="N8" s="125" t="s">
        <v>217</v>
      </c>
      <c r="O8" s="126">
        <v>1</v>
      </c>
      <c r="P8" s="111" t="s">
        <v>150</v>
      </c>
    </row>
    <row r="9" spans="1:16" ht="60">
      <c r="A9" s="111" t="s">
        <v>143</v>
      </c>
      <c r="B9" s="120" t="s">
        <v>206</v>
      </c>
      <c r="C9" s="111" t="s">
        <v>182</v>
      </c>
      <c r="D9" s="111" t="s">
        <v>171</v>
      </c>
      <c r="E9" s="26">
        <v>9</v>
      </c>
      <c r="F9" s="122">
        <v>0</v>
      </c>
      <c r="G9" s="122">
        <v>0</v>
      </c>
      <c r="H9" s="122">
        <v>0</v>
      </c>
      <c r="I9" s="122">
        <v>0</v>
      </c>
      <c r="J9" s="122">
        <v>1</v>
      </c>
      <c r="K9" s="138">
        <f t="shared" si="0"/>
        <v>1</v>
      </c>
      <c r="L9" s="122"/>
      <c r="M9" s="124"/>
      <c r="N9" s="125" t="s">
        <v>217</v>
      </c>
      <c r="O9" s="122">
        <v>1</v>
      </c>
      <c r="P9" s="111" t="s">
        <v>150</v>
      </c>
    </row>
    <row r="10" spans="1:16" ht="49.5" customHeight="1">
      <c r="A10" s="111" t="s">
        <v>143</v>
      </c>
      <c r="B10" s="120" t="s">
        <v>204</v>
      </c>
      <c r="C10" s="111" t="s">
        <v>183</v>
      </c>
      <c r="D10" s="111" t="s">
        <v>148</v>
      </c>
      <c r="E10" s="26">
        <v>9</v>
      </c>
      <c r="F10" s="122" t="s">
        <v>63</v>
      </c>
      <c r="G10" s="122" t="s">
        <v>63</v>
      </c>
      <c r="H10" s="122" t="s">
        <v>63</v>
      </c>
      <c r="I10" s="122">
        <v>0</v>
      </c>
      <c r="J10" s="122">
        <v>1</v>
      </c>
      <c r="K10" s="138">
        <f t="shared" si="0"/>
        <v>1</v>
      </c>
      <c r="L10" s="122"/>
      <c r="M10" s="124"/>
      <c r="N10" s="125" t="s">
        <v>217</v>
      </c>
      <c r="O10" s="122">
        <v>1</v>
      </c>
      <c r="P10" s="111" t="s">
        <v>149</v>
      </c>
    </row>
    <row r="11" spans="1:16" s="110" customFormat="1" ht="48" customHeight="1">
      <c r="A11" s="111" t="s">
        <v>143</v>
      </c>
      <c r="B11" s="120" t="s">
        <v>202</v>
      </c>
      <c r="C11" s="111" t="s">
        <v>180</v>
      </c>
      <c r="D11" s="111" t="s">
        <v>148</v>
      </c>
      <c r="E11" s="26">
        <v>9</v>
      </c>
      <c r="F11" s="122">
        <v>0</v>
      </c>
      <c r="G11" s="122">
        <v>0</v>
      </c>
      <c r="H11" s="122">
        <v>0</v>
      </c>
      <c r="I11" s="122" t="s">
        <v>63</v>
      </c>
      <c r="J11" s="122" t="s">
        <v>63</v>
      </c>
      <c r="K11" s="138">
        <f t="shared" si="0"/>
        <v>0</v>
      </c>
      <c r="L11" s="122"/>
      <c r="M11" s="124"/>
      <c r="N11" s="125" t="s">
        <v>217</v>
      </c>
      <c r="O11" s="122">
        <v>2</v>
      </c>
      <c r="P11" s="111" t="s">
        <v>149</v>
      </c>
    </row>
    <row r="12" spans="1:16" s="110" customFormat="1" ht="48.75" customHeight="1">
      <c r="A12" s="111" t="s">
        <v>143</v>
      </c>
      <c r="B12" s="120" t="s">
        <v>203</v>
      </c>
      <c r="C12" s="111" t="s">
        <v>181</v>
      </c>
      <c r="D12" s="111" t="s">
        <v>148</v>
      </c>
      <c r="E12" s="26">
        <v>9</v>
      </c>
      <c r="F12" s="122" t="s">
        <v>63</v>
      </c>
      <c r="G12" s="122" t="s">
        <v>63</v>
      </c>
      <c r="H12" s="122" t="s">
        <v>63</v>
      </c>
      <c r="I12" s="122">
        <v>0</v>
      </c>
      <c r="J12" s="122">
        <v>0</v>
      </c>
      <c r="K12" s="138">
        <f t="shared" si="0"/>
        <v>0</v>
      </c>
      <c r="L12" s="122"/>
      <c r="M12" s="124"/>
      <c r="N12" s="125" t="s">
        <v>217</v>
      </c>
      <c r="O12" s="122">
        <v>2</v>
      </c>
      <c r="P12" s="111" t="s">
        <v>149</v>
      </c>
    </row>
    <row r="13" spans="1:16" ht="45">
      <c r="A13" s="111" t="s">
        <v>143</v>
      </c>
      <c r="B13" s="120" t="s">
        <v>205</v>
      </c>
      <c r="C13" s="111" t="s">
        <v>184</v>
      </c>
      <c r="D13" s="111" t="s">
        <v>148</v>
      </c>
      <c r="E13" s="26">
        <v>9</v>
      </c>
      <c r="F13" s="125">
        <v>0</v>
      </c>
      <c r="G13" s="125">
        <v>0</v>
      </c>
      <c r="H13" s="125" t="s">
        <v>63</v>
      </c>
      <c r="I13" s="125">
        <v>0</v>
      </c>
      <c r="J13" s="125">
        <v>0</v>
      </c>
      <c r="K13" s="138">
        <f t="shared" si="0"/>
        <v>0</v>
      </c>
      <c r="L13" s="125"/>
      <c r="M13" s="124"/>
      <c r="N13" s="125" t="s">
        <v>217</v>
      </c>
      <c r="O13" s="126">
        <v>2</v>
      </c>
      <c r="P13" s="111" t="s">
        <v>149</v>
      </c>
    </row>
    <row r="14" spans="1:16" ht="60">
      <c r="A14" s="111" t="s">
        <v>143</v>
      </c>
      <c r="B14" s="120"/>
      <c r="C14" s="111" t="s">
        <v>147</v>
      </c>
      <c r="D14" s="111" t="s">
        <v>171</v>
      </c>
      <c r="E14" s="26">
        <v>9</v>
      </c>
      <c r="F14" s="126"/>
      <c r="G14" s="126"/>
      <c r="H14" s="126"/>
      <c r="I14" s="126"/>
      <c r="J14" s="126"/>
      <c r="K14" s="139">
        <f t="shared" si="0"/>
        <v>0</v>
      </c>
      <c r="L14" s="126"/>
      <c r="M14" s="127"/>
      <c r="N14" s="125" t="s">
        <v>197</v>
      </c>
      <c r="O14" s="126"/>
      <c r="P14" s="111" t="s">
        <v>150</v>
      </c>
    </row>
    <row r="15" spans="1:16" ht="45">
      <c r="A15" s="111" t="s">
        <v>143</v>
      </c>
      <c r="B15" s="120"/>
      <c r="C15" s="111" t="s">
        <v>179</v>
      </c>
      <c r="D15" s="111" t="s">
        <v>148</v>
      </c>
      <c r="E15" s="26">
        <v>9</v>
      </c>
      <c r="F15" s="26"/>
      <c r="G15" s="26"/>
      <c r="H15" s="26"/>
      <c r="I15" s="26"/>
      <c r="J15" s="26"/>
      <c r="K15" s="138">
        <f t="shared" si="0"/>
        <v>0</v>
      </c>
      <c r="L15" s="128"/>
      <c r="M15" s="124"/>
      <c r="N15" s="125" t="s">
        <v>197</v>
      </c>
      <c r="O15" s="129"/>
      <c r="P15" s="111" t="s">
        <v>149</v>
      </c>
    </row>
  </sheetData>
  <sortState ref="A8:P15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9:K10 K14:K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9"/>
  <sheetViews>
    <sheetView zoomScale="80" zoomScaleNormal="80" workbookViewId="0">
      <selection activeCell="A14" sqref="A14:P18"/>
    </sheetView>
  </sheetViews>
  <sheetFormatPr defaultRowHeight="15"/>
  <cols>
    <col min="1" max="1" width="12.28515625" customWidth="1"/>
    <col min="2" max="2" width="5.85546875" customWidth="1"/>
    <col min="3" max="3" width="32.42578125" customWidth="1"/>
    <col min="4" max="4" width="23.5703125" customWidth="1"/>
    <col min="5" max="5" width="8.42578125" customWidth="1"/>
    <col min="6" max="7" width="6.42578125" customWidth="1"/>
    <col min="8" max="8" width="6.85546875" customWidth="1"/>
    <col min="9" max="9" width="7.28515625" customWidth="1"/>
    <col min="10" max="10" width="6.7109375" customWidth="1"/>
    <col min="11" max="11" width="9.140625" customWidth="1"/>
    <col min="12" max="12" width="8.42578125" customWidth="1"/>
    <col min="13" max="13" width="10.140625" customWidth="1"/>
    <col min="14" max="14" width="13.5703125" customWidth="1"/>
    <col min="15" max="15" width="7.7109375" customWidth="1"/>
    <col min="16" max="16" width="33.42578125" customWidth="1"/>
  </cols>
  <sheetData>
    <row r="1" spans="1:16" ht="15.75">
      <c r="A1" s="100" t="s">
        <v>155</v>
      </c>
      <c r="B1" s="101"/>
      <c r="C1" s="102"/>
      <c r="D1" s="102"/>
      <c r="E1" s="102"/>
      <c r="F1" s="102"/>
      <c r="G1" s="102"/>
      <c r="H1" s="102"/>
      <c r="I1" s="102"/>
      <c r="J1" s="102"/>
    </row>
    <row r="2" spans="1:16" ht="15.75">
      <c r="A2" s="100" t="s">
        <v>145</v>
      </c>
      <c r="B2" s="101"/>
      <c r="C2" s="102"/>
      <c r="D2" s="102"/>
      <c r="E2" s="102"/>
      <c r="F2" s="102"/>
      <c r="G2" s="102"/>
      <c r="H2" s="102"/>
      <c r="I2" s="102"/>
      <c r="J2" s="102"/>
    </row>
    <row r="3" spans="1:16" ht="15.75">
      <c r="A3" s="100" t="s">
        <v>146</v>
      </c>
      <c r="B3" s="101"/>
      <c r="C3" s="102"/>
      <c r="D3" s="102"/>
      <c r="E3" s="102"/>
      <c r="F3" s="102"/>
      <c r="G3" s="102"/>
      <c r="H3" s="102"/>
      <c r="I3" s="102"/>
      <c r="J3" s="102"/>
    </row>
    <row r="4" spans="1:16" ht="15.75">
      <c r="A4" s="100" t="s">
        <v>156</v>
      </c>
      <c r="B4" s="101"/>
      <c r="C4" s="102"/>
      <c r="D4" s="102"/>
      <c r="E4" s="102"/>
      <c r="F4" s="102"/>
      <c r="G4" s="102"/>
      <c r="H4" s="102"/>
      <c r="I4" s="102"/>
      <c r="J4" s="102"/>
    </row>
    <row r="5" spans="1:16" ht="15.75">
      <c r="A5" s="100" t="s">
        <v>157</v>
      </c>
      <c r="B5" s="101"/>
      <c r="C5" s="102"/>
      <c r="D5" s="102"/>
      <c r="E5" s="102"/>
      <c r="F5" s="102"/>
      <c r="G5" s="102"/>
      <c r="H5" s="102"/>
      <c r="I5" s="102"/>
      <c r="J5" s="102"/>
    </row>
    <row r="6" spans="1:16" s="112" customFormat="1" ht="15.75">
      <c r="A6" s="100"/>
      <c r="B6" s="101"/>
      <c r="C6" s="102"/>
      <c r="D6" s="102"/>
      <c r="E6" s="102"/>
      <c r="F6" s="102"/>
      <c r="G6" s="102"/>
      <c r="H6" s="102"/>
      <c r="I6" s="102"/>
      <c r="J6" s="102"/>
    </row>
    <row r="7" spans="1:16" ht="82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 t="s">
        <v>223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60">
      <c r="A8" s="122" t="s">
        <v>143</v>
      </c>
      <c r="B8" s="132" t="s">
        <v>211</v>
      </c>
      <c r="C8" s="111" t="s">
        <v>172</v>
      </c>
      <c r="D8" s="111" t="s">
        <v>148</v>
      </c>
      <c r="E8" s="90">
        <v>10</v>
      </c>
      <c r="F8" s="121">
        <v>0</v>
      </c>
      <c r="G8" s="121">
        <v>1</v>
      </c>
      <c r="H8" s="121">
        <v>3</v>
      </c>
      <c r="I8" s="121" t="s">
        <v>63</v>
      </c>
      <c r="J8" s="121" t="s">
        <v>63</v>
      </c>
      <c r="K8" s="98">
        <f t="shared" ref="K8:K13" si="0">SUM(F8:J8)</f>
        <v>4</v>
      </c>
      <c r="L8" s="122"/>
      <c r="M8" s="98"/>
      <c r="N8" s="122" t="s">
        <v>217</v>
      </c>
      <c r="O8" s="121">
        <v>1</v>
      </c>
      <c r="P8" s="111" t="s">
        <v>149</v>
      </c>
    </row>
    <row r="9" spans="1:16" ht="60">
      <c r="A9" s="122" t="s">
        <v>143</v>
      </c>
      <c r="B9" s="130" t="s">
        <v>210</v>
      </c>
      <c r="C9" s="111" t="s">
        <v>173</v>
      </c>
      <c r="D9" s="111" t="s">
        <v>148</v>
      </c>
      <c r="E9" s="90">
        <v>10</v>
      </c>
      <c r="F9" s="121">
        <v>0</v>
      </c>
      <c r="G9" s="121" t="s">
        <v>63</v>
      </c>
      <c r="H9" s="121">
        <v>1</v>
      </c>
      <c r="I9" s="121">
        <v>0</v>
      </c>
      <c r="J9" s="121" t="s">
        <v>63</v>
      </c>
      <c r="K9" s="98">
        <f t="shared" si="0"/>
        <v>1</v>
      </c>
      <c r="L9" s="122"/>
      <c r="M9" s="98"/>
      <c r="N9" s="122" t="s">
        <v>217</v>
      </c>
      <c r="O9" s="121">
        <v>2</v>
      </c>
      <c r="P9" s="111" t="s">
        <v>149</v>
      </c>
    </row>
    <row r="10" spans="1:16" ht="75">
      <c r="A10" s="122" t="s">
        <v>143</v>
      </c>
      <c r="B10" s="132" t="s">
        <v>208</v>
      </c>
      <c r="C10" s="111" t="s">
        <v>152</v>
      </c>
      <c r="D10" s="111" t="s">
        <v>171</v>
      </c>
      <c r="E10" s="90">
        <v>10</v>
      </c>
      <c r="F10" s="121">
        <v>0</v>
      </c>
      <c r="G10" s="121">
        <v>0</v>
      </c>
      <c r="H10" s="121">
        <v>0</v>
      </c>
      <c r="I10" s="121" t="s">
        <v>63</v>
      </c>
      <c r="J10" s="121" t="s">
        <v>63</v>
      </c>
      <c r="K10" s="98">
        <f t="shared" si="0"/>
        <v>0</v>
      </c>
      <c r="L10" s="122"/>
      <c r="M10" s="98"/>
      <c r="N10" s="122" t="s">
        <v>217</v>
      </c>
      <c r="O10" s="121">
        <v>3</v>
      </c>
      <c r="P10" s="111" t="s">
        <v>150</v>
      </c>
    </row>
    <row r="11" spans="1:16" ht="60">
      <c r="A11" s="122" t="s">
        <v>143</v>
      </c>
      <c r="B11" s="130" t="s">
        <v>209</v>
      </c>
      <c r="C11" s="111" t="s">
        <v>174</v>
      </c>
      <c r="D11" s="111" t="s">
        <v>148</v>
      </c>
      <c r="E11" s="90">
        <v>10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98">
        <f t="shared" si="0"/>
        <v>0</v>
      </c>
      <c r="L11" s="122"/>
      <c r="M11" s="98"/>
      <c r="N11" s="122" t="s">
        <v>217</v>
      </c>
      <c r="O11" s="121">
        <v>3</v>
      </c>
      <c r="P11" s="111" t="s">
        <v>149</v>
      </c>
    </row>
    <row r="12" spans="1:16" ht="60">
      <c r="A12" s="122" t="s">
        <v>143</v>
      </c>
      <c r="B12" s="120"/>
      <c r="C12" s="111" t="s">
        <v>175</v>
      </c>
      <c r="D12" s="111" t="s">
        <v>176</v>
      </c>
      <c r="E12" s="90">
        <v>10</v>
      </c>
      <c r="F12" s="122"/>
      <c r="G12" s="122"/>
      <c r="H12" s="122"/>
      <c r="I12" s="122"/>
      <c r="J12" s="122"/>
      <c r="K12" s="98">
        <f t="shared" si="0"/>
        <v>0</v>
      </c>
      <c r="L12" s="122"/>
      <c r="M12" s="122"/>
      <c r="N12" s="122" t="s">
        <v>197</v>
      </c>
      <c r="O12" s="122"/>
      <c r="P12" s="111" t="s">
        <v>177</v>
      </c>
    </row>
    <row r="13" spans="1:16" ht="60">
      <c r="A13" s="122" t="s">
        <v>143</v>
      </c>
      <c r="B13" s="132"/>
      <c r="C13" s="111" t="s">
        <v>151</v>
      </c>
      <c r="D13" s="111" t="s">
        <v>148</v>
      </c>
      <c r="E13" s="90">
        <v>10</v>
      </c>
      <c r="F13" s="94"/>
      <c r="G13" s="94"/>
      <c r="H13" s="94"/>
      <c r="I13" s="94"/>
      <c r="J13" s="94"/>
      <c r="K13" s="94">
        <f t="shared" si="0"/>
        <v>0</v>
      </c>
      <c r="L13" s="95"/>
      <c r="M13" s="94"/>
      <c r="N13" s="122" t="s">
        <v>201</v>
      </c>
      <c r="O13" s="104"/>
      <c r="P13" s="111" t="s">
        <v>149</v>
      </c>
    </row>
    <row r="14" spans="1:16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pans="1:16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07"/>
      <c r="P15" s="107"/>
    </row>
    <row r="16" spans="1:16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</row>
    <row r="17" spans="1:16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6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09"/>
      <c r="O18" s="107"/>
      <c r="P18" s="107"/>
    </row>
    <row r="19" spans="1:16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09"/>
      <c r="O19" s="107"/>
      <c r="P19" s="107"/>
    </row>
  </sheetData>
  <sortState ref="A7:P13">
    <sortCondition descending="1" ref="K8"/>
  </sortState>
  <mergeCells count="6">
    <mergeCell ref="A19:M19"/>
    <mergeCell ref="A18:M18"/>
    <mergeCell ref="A15:N15"/>
    <mergeCell ref="A14:P14"/>
    <mergeCell ref="A16:P16"/>
    <mergeCell ref="A17:P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0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K8" sqref="K8:K12"/>
    </sheetView>
  </sheetViews>
  <sheetFormatPr defaultRowHeight="15"/>
  <cols>
    <col min="1" max="1" width="10.85546875" customWidth="1"/>
    <col min="3" max="3" width="24.140625" customWidth="1"/>
    <col min="4" max="4" width="25.5703125" customWidth="1"/>
    <col min="6" max="6" width="6.28515625" customWidth="1"/>
    <col min="7" max="7" width="5.7109375" customWidth="1"/>
    <col min="8" max="9" width="6" customWidth="1"/>
    <col min="10" max="10" width="6.28515625" customWidth="1"/>
    <col min="16" max="16" width="24.5703125" customWidth="1"/>
  </cols>
  <sheetData>
    <row r="1" spans="1:16" ht="15.75">
      <c r="A1" s="100" t="s">
        <v>155</v>
      </c>
      <c r="B1" s="101"/>
      <c r="C1" s="102"/>
      <c r="D1" s="102"/>
      <c r="E1" s="102"/>
      <c r="F1" s="102"/>
      <c r="G1" s="102"/>
      <c r="H1" s="102"/>
      <c r="I1" s="102"/>
      <c r="J1" s="102"/>
      <c r="K1" s="112"/>
      <c r="L1" s="112"/>
      <c r="M1" s="112"/>
      <c r="N1" s="112"/>
      <c r="O1" s="112"/>
      <c r="P1" s="112"/>
    </row>
    <row r="2" spans="1:16" ht="15.75">
      <c r="A2" s="100" t="s">
        <v>145</v>
      </c>
      <c r="B2" s="101"/>
      <c r="C2" s="102"/>
      <c r="D2" s="102"/>
      <c r="E2" s="102"/>
      <c r="F2" s="102"/>
      <c r="G2" s="102"/>
      <c r="H2" s="102"/>
      <c r="I2" s="102"/>
      <c r="J2" s="102"/>
      <c r="K2" s="112"/>
      <c r="L2" s="112"/>
      <c r="M2" s="112"/>
      <c r="N2" s="110"/>
      <c r="O2" s="112"/>
      <c r="P2" s="112"/>
    </row>
    <row r="3" spans="1:16" ht="15.75">
      <c r="A3" s="100" t="s">
        <v>146</v>
      </c>
      <c r="B3" s="101"/>
      <c r="C3" s="102"/>
      <c r="D3" s="102"/>
      <c r="E3" s="102"/>
      <c r="F3" s="102"/>
      <c r="G3" s="102"/>
      <c r="H3" s="102"/>
      <c r="I3" s="102"/>
      <c r="J3" s="102"/>
      <c r="K3" s="112"/>
      <c r="L3" s="110"/>
      <c r="M3" s="112"/>
      <c r="N3" s="110"/>
      <c r="O3" s="112"/>
      <c r="P3" s="112"/>
    </row>
    <row r="4" spans="1:16" ht="15.75">
      <c r="A4" s="100" t="s">
        <v>165</v>
      </c>
      <c r="B4" s="101"/>
      <c r="C4" s="102"/>
      <c r="D4" s="102"/>
      <c r="E4" s="102"/>
      <c r="F4" s="102"/>
      <c r="G4" s="102"/>
      <c r="H4" s="102"/>
      <c r="I4" s="102"/>
      <c r="J4" s="102"/>
      <c r="K4" s="112"/>
      <c r="L4" s="110"/>
      <c r="M4" s="112"/>
      <c r="N4" s="110"/>
      <c r="O4" s="112"/>
      <c r="P4" s="112"/>
    </row>
    <row r="5" spans="1:16" ht="15.75">
      <c r="A5" s="100" t="s">
        <v>166</v>
      </c>
      <c r="B5" s="101"/>
      <c r="C5" s="102"/>
      <c r="D5" s="102"/>
      <c r="E5" s="102"/>
      <c r="F5" s="102"/>
      <c r="G5" s="102"/>
      <c r="H5" s="102"/>
      <c r="I5" s="102"/>
      <c r="J5" s="102"/>
      <c r="K5" s="112"/>
      <c r="L5" s="110"/>
      <c r="M5" s="112"/>
      <c r="N5" s="110"/>
      <c r="O5" s="112"/>
      <c r="P5" s="112"/>
    </row>
    <row r="6" spans="1:16" s="112" customFormat="1" ht="15.75">
      <c r="A6" s="100"/>
      <c r="B6" s="101"/>
      <c r="C6" s="102"/>
      <c r="D6" s="102"/>
      <c r="E6" s="102"/>
      <c r="F6" s="102"/>
      <c r="G6" s="102"/>
      <c r="H6" s="102"/>
      <c r="I6" s="102"/>
      <c r="J6" s="102"/>
    </row>
    <row r="7" spans="1:16" ht="94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 t="s">
        <v>223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59.25" customHeight="1">
      <c r="A8" s="87" t="s">
        <v>143</v>
      </c>
      <c r="B8" s="132" t="s">
        <v>215</v>
      </c>
      <c r="C8" s="97" t="s">
        <v>167</v>
      </c>
      <c r="D8" s="97" t="s">
        <v>148</v>
      </c>
      <c r="E8" s="131">
        <v>11</v>
      </c>
      <c r="F8" s="133">
        <v>4</v>
      </c>
      <c r="G8" s="133" t="s">
        <v>63</v>
      </c>
      <c r="H8" s="133" t="s">
        <v>63</v>
      </c>
      <c r="I8" s="133" t="s">
        <v>63</v>
      </c>
      <c r="J8" s="133" t="s">
        <v>63</v>
      </c>
      <c r="K8" s="94">
        <f>SUM(F8:J8)</f>
        <v>4</v>
      </c>
      <c r="L8" s="134"/>
      <c r="M8" s="133"/>
      <c r="N8" s="87" t="s">
        <v>217</v>
      </c>
      <c r="O8" s="135">
        <v>1</v>
      </c>
      <c r="P8" s="97" t="s">
        <v>149</v>
      </c>
    </row>
    <row r="9" spans="1:16" ht="61.5" customHeight="1">
      <c r="A9" s="87" t="s">
        <v>143</v>
      </c>
      <c r="B9" s="132" t="s">
        <v>214</v>
      </c>
      <c r="C9" s="97" t="s">
        <v>169</v>
      </c>
      <c r="D9" s="97" t="s">
        <v>148</v>
      </c>
      <c r="E9" s="131">
        <v>11</v>
      </c>
      <c r="F9" s="87">
        <v>2</v>
      </c>
      <c r="G9" s="87">
        <v>1</v>
      </c>
      <c r="H9" s="133" t="s">
        <v>63</v>
      </c>
      <c r="I9" s="133" t="s">
        <v>63</v>
      </c>
      <c r="J9" s="133" t="s">
        <v>63</v>
      </c>
      <c r="K9" s="98">
        <f>SUM(F9:J9)</f>
        <v>3</v>
      </c>
      <c r="L9" s="87"/>
      <c r="M9" s="136"/>
      <c r="N9" s="87" t="s">
        <v>217</v>
      </c>
      <c r="O9" s="87">
        <v>2</v>
      </c>
      <c r="P9" s="97" t="s">
        <v>149</v>
      </c>
    </row>
    <row r="10" spans="1:16" ht="63" customHeight="1">
      <c r="A10" s="87" t="s">
        <v>143</v>
      </c>
      <c r="B10" s="137" t="s">
        <v>216</v>
      </c>
      <c r="C10" s="97" t="s">
        <v>154</v>
      </c>
      <c r="D10" s="97" t="s">
        <v>148</v>
      </c>
      <c r="E10" s="131">
        <v>11</v>
      </c>
      <c r="F10" s="87" t="s">
        <v>63</v>
      </c>
      <c r="G10" s="87">
        <v>3</v>
      </c>
      <c r="H10" s="87" t="s">
        <v>63</v>
      </c>
      <c r="I10" s="87">
        <v>0</v>
      </c>
      <c r="J10" s="87" t="s">
        <v>63</v>
      </c>
      <c r="K10" s="98">
        <f>SUM(F10:J10)</f>
        <v>3</v>
      </c>
      <c r="L10" s="87"/>
      <c r="M10" s="136"/>
      <c r="N10" s="87" t="s">
        <v>217</v>
      </c>
      <c r="O10" s="87">
        <v>2</v>
      </c>
      <c r="P10" s="97" t="s">
        <v>149</v>
      </c>
    </row>
    <row r="11" spans="1:16" ht="60.75" customHeight="1">
      <c r="A11" s="87" t="s">
        <v>143</v>
      </c>
      <c r="B11" s="132" t="s">
        <v>212</v>
      </c>
      <c r="C11" s="97" t="s">
        <v>168</v>
      </c>
      <c r="D11" s="97" t="s">
        <v>148</v>
      </c>
      <c r="E11" s="131">
        <v>11</v>
      </c>
      <c r="F11" s="87" t="s">
        <v>63</v>
      </c>
      <c r="G11" s="87">
        <v>1</v>
      </c>
      <c r="H11" s="133" t="s">
        <v>63</v>
      </c>
      <c r="I11" s="133" t="s">
        <v>63</v>
      </c>
      <c r="J11" s="133" t="s">
        <v>63</v>
      </c>
      <c r="K11" s="98">
        <f>SUM(F11:J11)</f>
        <v>1</v>
      </c>
      <c r="L11" s="87"/>
      <c r="M11" s="136"/>
      <c r="N11" s="87" t="s">
        <v>217</v>
      </c>
      <c r="O11" s="87">
        <v>3</v>
      </c>
      <c r="P11" s="97" t="s">
        <v>149</v>
      </c>
    </row>
    <row r="12" spans="1:16" ht="79.5" customHeight="1">
      <c r="A12" s="87" t="s">
        <v>143</v>
      </c>
      <c r="B12" s="137" t="s">
        <v>213</v>
      </c>
      <c r="C12" s="97" t="s">
        <v>170</v>
      </c>
      <c r="D12" s="97" t="s">
        <v>171</v>
      </c>
      <c r="E12" s="131">
        <v>11</v>
      </c>
      <c r="F12" s="87">
        <v>0</v>
      </c>
      <c r="G12" s="87">
        <v>0</v>
      </c>
      <c r="H12" s="87">
        <v>0</v>
      </c>
      <c r="I12" s="133" t="s">
        <v>63</v>
      </c>
      <c r="J12" s="133" t="s">
        <v>63</v>
      </c>
      <c r="K12" s="98">
        <f>SUM(F12:J12)</f>
        <v>0</v>
      </c>
      <c r="L12" s="87"/>
      <c r="M12" s="136"/>
      <c r="N12" s="87" t="s">
        <v>217</v>
      </c>
      <c r="O12" s="87">
        <v>4</v>
      </c>
      <c r="P12" s="97" t="s">
        <v>150</v>
      </c>
    </row>
  </sheetData>
  <sortState ref="A8:P12">
    <sortCondition descending="1" ref="K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2023-11-26T04:36:53Z</dcterms:modified>
</cp:coreProperties>
</file>