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4"/>
  </bookViews>
  <sheets>
    <sheet name="7 класс" sheetId="10" state="hidden" r:id="rId1"/>
    <sheet name="8" sheetId="18" r:id="rId2"/>
    <sheet name="9" sheetId="19" r:id="rId3"/>
    <sheet name="10" sheetId="20" r:id="rId4"/>
    <sheet name="11" sheetId="21" r:id="rId5"/>
  </sheets>
  <definedNames>
    <definedName name="_xlnm._FilterDatabase" localSheetId="0" hidden="1">'7 класс'!$A$7:$S$7</definedName>
  </definedNames>
  <calcPr calcId="124519"/>
</workbook>
</file>

<file path=xl/calcChain.xml><?xml version="1.0" encoding="utf-8"?>
<calcChain xmlns="http://schemas.openxmlformats.org/spreadsheetml/2006/main">
  <c r="L14" i="21"/>
  <c r="L13"/>
  <c r="L12"/>
  <c r="L11"/>
  <c r="L10"/>
  <c r="L13" i="20"/>
  <c r="L12"/>
  <c r="L11"/>
  <c r="L10"/>
  <c r="L9"/>
  <c r="L16" i="19"/>
  <c r="L15"/>
  <c r="L14"/>
  <c r="L13"/>
  <c r="L12"/>
  <c r="L11"/>
  <c r="L10"/>
  <c r="L9"/>
  <c r="L11" i="18"/>
  <c r="L10"/>
  <c r="L9" l="1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<sst xmlns="http://schemas.openxmlformats.org/spreadsheetml/2006/main" count="644" uniqueCount="219">
  <si>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</si>
  <si>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</si>
  <si>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</si>
  <si>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</si>
  <si>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</si>
  <si>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</si>
  <si>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</si>
  <si>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</si>
  <si>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</si>
  <si>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</si>
  <si>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</si>
  <si>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</si>
  <si>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</si>
  <si>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</si>
  <si>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</si>
  <si>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</si>
  <si>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</si>
  <si>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</si>
  <si>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</si>
  <si>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</si>
  <si>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</si>
  <si>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</si>
  <si>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</si>
  <si>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</si>
  <si>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</si>
  <si>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</si>
  <si>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</si>
  <si>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</si>
  <si>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</si>
  <si>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</si>
  <si>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</si>
  <si>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</si>
  <si>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</si>
  <si>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</si>
  <si>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</si>
  <si>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</si>
  <si>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</si>
  <si>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</si>
  <si>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</si>
  <si>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</si>
  <si>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</si>
  <si>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</si>
  <si>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</si>
  <si>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</si>
  <si>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</si>
  <si>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</si>
  <si>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</si>
  <si>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</si>
  <si>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</si>
  <si>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</si>
  <si>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</si>
  <si>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</si>
  <si>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</si>
  <si>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</si>
  <si>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</si>
  <si>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</si>
  <si>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</si>
  <si>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</si>
  <si>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</si>
  <si>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</si>
  <si>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</si>
  <si>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</si>
  <si>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</si>
  <si>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</si>
  <si>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</si>
  <si>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</si>
  <si>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</si>
  <si>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</si>
  <si>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</si>
  <si>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</si>
  <si>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</si>
  <si>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</si>
  <si>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</si>
  <si>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</si>
  <si>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</si>
  <si>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</si>
  <si>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</si>
  <si>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</si>
  <si>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</si>
  <si>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</si>
  <si>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</si>
  <si>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</si>
  <si>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</si>
  <si>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</si>
  <si>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</si>
  <si>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</si>
  <si>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</si>
  <si>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</si>
  <si>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</si>
  <si>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</si>
  <si>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</si>
  <si>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</si>
  <si>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</si>
  <si>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</si>
  <si>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</si>
  <si>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</si>
  <si>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</si>
  <si>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</si>
  <si>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</si>
  <si>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</si>
  <si>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</si>
  <si>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</si>
  <si>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</si>
  <si>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</si>
  <si>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</si>
  <si>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</si>
  <si>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</si>
  <si>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</si>
  <si>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</si>
  <si>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</si>
  <si>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</si>
  <si>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</si>
  <si>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</si>
  <si>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</si>
  <si>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</si>
  <si>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</si>
  <si>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</si>
  <si>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</si>
  <si>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</si>
  <si>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</si>
  <si>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</si>
  <si>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</si>
  <si>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</si>
  <si>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</si>
  <si>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</si>
  <si>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</si>
  <si>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</si>
  <si>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</si>
  <si>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</si>
  <si>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</si>
  <si>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</si>
  <si>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</si>
  <si>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</si>
  <si>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</si>
  <si>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</si>
  <si>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</si>
  <si>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</si>
  <si>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</si>
  <si>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</si>
  <si>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</si>
  <si>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</si>
  <si>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0</t>
  </si>
  <si>
    <t xml:space="preserve">Статус </t>
  </si>
  <si>
    <t xml:space="preserve">Рейтинговое место </t>
  </si>
  <si>
    <t>практический тур</t>
  </si>
  <si>
    <t>теоретический тур</t>
  </si>
  <si>
    <t>Образовательное учреждение (сокращенное наименование согласно Уставу)</t>
  </si>
  <si>
    <t>Присутствовали: 5 чел.</t>
  </si>
  <si>
    <t>тест</t>
  </si>
  <si>
    <t>азимут</t>
  </si>
  <si>
    <t>1 помощь</t>
  </si>
  <si>
    <t>зона заражения</t>
  </si>
  <si>
    <t>Всего              макс. 300 б.</t>
  </si>
  <si>
    <t>вопросы</t>
  </si>
  <si>
    <t>рюкзак</t>
  </si>
  <si>
    <t>Всего              макс. 200 б.</t>
  </si>
  <si>
    <t>Протокол заседания жюри муниципального этапа всероссийской олимпиады школьников по ОБЗР Калининский район  09,12 декабря 2024 г.</t>
  </si>
  <si>
    <t>Повестка: утверждение результатов  муниципального этапа всероссийской олимпиады по ОБЗР  2024 года, 8 класс</t>
  </si>
  <si>
    <t>Решили: утвердить результаты муниципального этапа всероссийской олимпиады по ОБЗР 2024 года, 8 класс</t>
  </si>
  <si>
    <t>Повестка: утверждение результатов  муниципального этапа всероссийской олимпиады по ОБЗР  2024 года, 9 класс</t>
  </si>
  <si>
    <t>Решили: утвердить результаты муниципального этапа всероссийской олимпиады по ОБЗР 2024 года, 9 класс</t>
  </si>
  <si>
    <t>Повестка: утверждение результатов  муниципального этапа всероссийской олимпиады по ОБЗР  2024 года, 10 класс</t>
  </si>
  <si>
    <t>Решили: утвердить результаты муниципального этапа всероссийской олимпиады по ОБЗР 2024 года, 10 класс</t>
  </si>
  <si>
    <t>Повестка: утверждение результатов  муниципального этапа всероссийской олимпиады по ОБЗР  2024 года, 11 класс</t>
  </si>
  <si>
    <t>Решили: утвердить результаты муниципального этапа всероссийской олимпиады по ОБЗР 2024 года, 11 класс</t>
  </si>
  <si>
    <t>Белоглазова Арина Ильинична</t>
  </si>
  <si>
    <t>МБОУ"СОШ №2 имени С.И.Подгайнова г.Калининска Саратовской области"</t>
  </si>
  <si>
    <t>8а</t>
  </si>
  <si>
    <t>Николаева Карина Александровна</t>
  </si>
  <si>
    <t>Заярина Екатерина Алексеевна</t>
  </si>
  <si>
    <t>МБОУ " СОШ с.Свердлово Калининского района Саратовской области"</t>
  </si>
  <si>
    <t>ОБЗР</t>
  </si>
  <si>
    <t>Потапов Алексей Валентинович</t>
  </si>
  <si>
    <t>Шибаева Юлия Сергеевна</t>
  </si>
  <si>
    <t>Тупиков Андрей Денисович</t>
  </si>
  <si>
    <t>МБОУ "СОШ №1 им. Героя Советского Союза П.И. Чиркина г.Калининска Саратовской области"</t>
  </si>
  <si>
    <t>9б</t>
  </si>
  <si>
    <t>Линиченко  Елизавета Владиславовна</t>
  </si>
  <si>
    <t>9а</t>
  </si>
  <si>
    <t>Большакова Анастасия Артемовна</t>
  </si>
  <si>
    <t>Щербаков Тимофей Сергеевич</t>
  </si>
  <si>
    <t>9в</t>
  </si>
  <si>
    <t>Шпаков Максим Дмитриевич</t>
  </si>
  <si>
    <t>Ерохин Артур Тимурович</t>
  </si>
  <si>
    <t>МБОУ " СОШ с.Озёрки Калининского района Саратовсой области"</t>
  </si>
  <si>
    <t>Марунин Дмитрий Романович</t>
  </si>
  <si>
    <t>Федотенкова Ксения Сергеевна</t>
  </si>
  <si>
    <t>МБОУ "ООШ с. Первомайское Калининского района Саратовской области"</t>
  </si>
  <si>
    <t>Кривошеев Михаил Сергеевич</t>
  </si>
  <si>
    <t xml:space="preserve">Старостенко Юрий Львович </t>
  </si>
  <si>
    <t>Кузенкова Наталья Николаевна</t>
  </si>
  <si>
    <t>Рубцов Артём Анатольевич</t>
  </si>
  <si>
    <t>10 а</t>
  </si>
  <si>
    <t>Ликутин Владимир Евгеньевич</t>
  </si>
  <si>
    <t>Киселёв Артём Павлович</t>
  </si>
  <si>
    <t>Худяков Сергей Анатольевич</t>
  </si>
  <si>
    <t>Воробьева Дарья Андреевна</t>
  </si>
  <si>
    <t>Филина Елизавета Александровна</t>
  </si>
  <si>
    <t>Максимов Максим Александрович</t>
  </si>
  <si>
    <t>Есин Кирилл Андреевич</t>
  </si>
  <si>
    <t>Рамазанов Егор Андреевич</t>
  </si>
  <si>
    <t>Макуева Оксана Юрьевна</t>
  </si>
  <si>
    <t>11б</t>
  </si>
  <si>
    <t>Мартьянова Анна Владимировна</t>
  </si>
  <si>
    <t>МБОУ "СОШ №2 имени С.И. Подгайнова г. Калининска Саратовской области"</t>
  </si>
  <si>
    <t>призер</t>
  </si>
  <si>
    <t>участник</t>
  </si>
  <si>
    <t>не явился</t>
  </si>
  <si>
    <t>не явилась</t>
  </si>
  <si>
    <t>1</t>
  </si>
  <si>
    <t>2</t>
  </si>
  <si>
    <t>3</t>
  </si>
  <si>
    <t>4</t>
  </si>
  <si>
    <t>5</t>
  </si>
  <si>
    <t>призёр</t>
  </si>
  <si>
    <t>10а</t>
  </si>
  <si>
    <t>Кузнецов Андрей Николаевич</t>
  </si>
  <si>
    <t>Всего              макс. 2000 б.</t>
  </si>
  <si>
    <t>победитель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</si>
</sst>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5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wrapText="1"/>
    </xf>
    <xf numFmtId="0" fontId="0" fillId="0" borderId="8" xfId="0" applyBorder="1"/>
    <xf numFmtId="0" fontId="4" fillId="0" borderId="1" xfId="0" applyFont="1" applyBorder="1"/>
    <xf numFmtId="49" fontId="4" fillId="0" borderId="1" xfId="0" applyNumberFormat="1" applyFont="1" applyBorder="1"/>
    <xf numFmtId="49" fontId="12" fillId="0" borderId="1" xfId="0" applyNumberFormat="1" applyFont="1" applyBorder="1" applyAlignment="1">
      <alignment horizontal="left" wrapText="1"/>
    </xf>
    <xf numFmtId="0" fontId="0" fillId="0" borderId="0" xfId="0"/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49" fontId="12" fillId="0" borderId="2" xfId="0" applyNumberFormat="1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4" fillId="0" borderId="1" xfId="0" applyNumberFormat="1" applyFont="1" applyBorder="1"/>
    <xf numFmtId="0" fontId="1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" fillId="0" borderId="13" xfId="0" applyFont="1" applyBorder="1" applyAlignment="1">
      <alignment horizontal="left" wrapText="1"/>
    </xf>
    <xf numFmtId="0" fontId="12" fillId="0" borderId="1" xfId="0" applyNumberFormat="1" applyFont="1" applyBorder="1" applyAlignment="1">
      <alignment horizontal="left" wrapText="1"/>
    </xf>
    <xf numFmtId="0" fontId="12" fillId="0" borderId="12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9" fillId="0" borderId="8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Fill="1" applyBorder="1" applyAlignment="1"/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28" t="s">
        <v>35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18">
      <c r="A2" s="128" t="s">
        <v>15</v>
      </c>
      <c r="B2" s="128"/>
      <c r="C2" s="128"/>
      <c r="D2" s="12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28" t="s">
        <v>16</v>
      </c>
      <c r="B3" s="128"/>
      <c r="C3" s="128"/>
      <c r="D3" s="12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19" ht="15.6">
      <c r="A5" s="130" t="s">
        <v>65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</row>
    <row r="6" spans="1:19" ht="15.6">
      <c r="A6" s="127"/>
      <c r="B6" s="127"/>
      <c r="C6" s="127"/>
      <c r="D6" s="127"/>
      <c r="E6" s="12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topLeftCell="A7" workbookViewId="0">
      <selection activeCell="Q9" sqref="Q9"/>
    </sheetView>
  </sheetViews>
  <sheetFormatPr defaultRowHeight="14.4"/>
  <cols>
    <col min="1" max="1" width="11.109375" customWidth="1"/>
    <col min="2" max="2" width="6.88671875" customWidth="1"/>
    <col min="3" max="3" width="23.109375" customWidth="1"/>
    <col min="4" max="4" width="23" customWidth="1"/>
    <col min="5" max="5" width="7.33203125" customWidth="1"/>
    <col min="6" max="6" width="9.44140625" customWidth="1"/>
    <col min="12" max="12" width="6.88671875" customWidth="1"/>
    <col min="14" max="14" width="8.109375" customWidth="1"/>
    <col min="15" max="15" width="13.88671875" customWidth="1"/>
    <col min="17" max="17" width="19.44140625" customWidth="1"/>
  </cols>
  <sheetData>
    <row r="1" spans="1:17" ht="15.6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</row>
    <row r="2" spans="1:17" ht="15.6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</row>
    <row r="3" spans="1:17" ht="15.6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</row>
    <row r="4" spans="1:17" ht="15.6">
      <c r="A4" s="89" t="s">
        <v>157</v>
      </c>
      <c r="B4" s="90"/>
      <c r="C4" s="91"/>
      <c r="D4" s="91"/>
      <c r="E4" s="91"/>
      <c r="F4" s="91"/>
      <c r="G4" s="91"/>
      <c r="H4" s="91"/>
      <c r="I4" s="91"/>
      <c r="J4" s="91"/>
      <c r="K4" s="91"/>
    </row>
    <row r="5" spans="1:17" ht="15.6">
      <c r="A5" s="89" t="s">
        <v>158</v>
      </c>
      <c r="B5" s="90"/>
      <c r="C5" s="91"/>
      <c r="D5" s="91"/>
      <c r="E5" s="91"/>
      <c r="F5" s="91"/>
      <c r="G5" s="91"/>
      <c r="H5" s="91"/>
      <c r="I5" s="91"/>
      <c r="J5" s="91"/>
      <c r="K5" s="91"/>
    </row>
    <row r="7" spans="1:17" ht="101.25" customHeight="1">
      <c r="A7" s="87" t="s">
        <v>0</v>
      </c>
      <c r="B7" s="87" t="s">
        <v>1</v>
      </c>
      <c r="C7" s="87" t="s">
        <v>2</v>
      </c>
      <c r="D7" s="87" t="s">
        <v>146</v>
      </c>
      <c r="E7" s="87" t="s">
        <v>4</v>
      </c>
      <c r="F7" s="133" t="s">
        <v>145</v>
      </c>
      <c r="G7" s="134"/>
      <c r="H7" s="133" t="s">
        <v>144</v>
      </c>
      <c r="I7" s="135"/>
      <c r="J7" s="135"/>
      <c r="K7" s="135"/>
      <c r="L7" s="85" t="s">
        <v>155</v>
      </c>
      <c r="M7" s="84" t="s">
        <v>10</v>
      </c>
      <c r="N7" s="84" t="s">
        <v>11</v>
      </c>
      <c r="O7" s="84" t="s">
        <v>142</v>
      </c>
      <c r="P7" s="84" t="s">
        <v>143</v>
      </c>
      <c r="Q7" s="84" t="s">
        <v>14</v>
      </c>
    </row>
    <row r="8" spans="1:17" ht="41.4">
      <c r="A8" s="86"/>
      <c r="B8" s="86"/>
      <c r="C8" s="86"/>
      <c r="D8" s="86"/>
      <c r="E8" s="86"/>
      <c r="F8" s="92" t="s">
        <v>153</v>
      </c>
      <c r="G8" s="93" t="s">
        <v>148</v>
      </c>
      <c r="H8" s="93" t="s">
        <v>149</v>
      </c>
      <c r="I8" s="93" t="s">
        <v>150</v>
      </c>
      <c r="J8" s="93" t="s">
        <v>154</v>
      </c>
      <c r="K8" s="93" t="s">
        <v>151</v>
      </c>
      <c r="L8" s="86"/>
      <c r="M8" s="86"/>
      <c r="N8" s="86"/>
      <c r="O8" s="86"/>
      <c r="P8" s="86"/>
      <c r="Q8" s="86"/>
    </row>
    <row r="9" spans="1:17" ht="78">
      <c r="A9" s="95" t="s">
        <v>171</v>
      </c>
      <c r="B9" s="118">
        <v>1</v>
      </c>
      <c r="C9" s="101" t="s">
        <v>165</v>
      </c>
      <c r="D9" s="102" t="s">
        <v>166</v>
      </c>
      <c r="E9" s="103" t="s">
        <v>167</v>
      </c>
      <c r="F9" s="95">
        <v>0</v>
      </c>
      <c r="G9" s="95">
        <v>34</v>
      </c>
      <c r="H9" s="95">
        <v>0</v>
      </c>
      <c r="I9" s="95">
        <v>25</v>
      </c>
      <c r="J9" s="95">
        <v>15</v>
      </c>
      <c r="K9" s="95">
        <v>10</v>
      </c>
      <c r="L9" s="95">
        <f>SUM(F9:K9)</f>
        <v>84</v>
      </c>
      <c r="M9" s="95"/>
      <c r="N9" s="95"/>
      <c r="O9" s="88" t="s">
        <v>205</v>
      </c>
      <c r="P9" s="95">
        <v>1</v>
      </c>
      <c r="Q9" s="101" t="s">
        <v>172</v>
      </c>
    </row>
    <row r="10" spans="1:17" ht="62.4">
      <c r="A10" s="95" t="s">
        <v>171</v>
      </c>
      <c r="B10" s="118">
        <v>2</v>
      </c>
      <c r="C10" s="103" t="s">
        <v>169</v>
      </c>
      <c r="D10" s="104" t="s">
        <v>170</v>
      </c>
      <c r="E10" s="103">
        <v>8</v>
      </c>
      <c r="F10" s="95">
        <v>2</v>
      </c>
      <c r="G10" s="95">
        <v>44</v>
      </c>
      <c r="H10" s="95">
        <v>0</v>
      </c>
      <c r="I10" s="95">
        <v>0</v>
      </c>
      <c r="J10" s="95">
        <v>0</v>
      </c>
      <c r="K10" s="95">
        <v>0</v>
      </c>
      <c r="L10" s="95">
        <f>SUM(F10:K10)</f>
        <v>46</v>
      </c>
      <c r="M10" s="95"/>
      <c r="N10" s="95"/>
      <c r="O10" s="88" t="s">
        <v>206</v>
      </c>
      <c r="P10" s="95">
        <v>2</v>
      </c>
      <c r="Q10" s="103" t="s">
        <v>173</v>
      </c>
    </row>
    <row r="11" spans="1:17" ht="78">
      <c r="A11" s="95" t="s">
        <v>171</v>
      </c>
      <c r="B11" s="118">
        <v>3</v>
      </c>
      <c r="C11" s="101" t="s">
        <v>168</v>
      </c>
      <c r="D11" s="102" t="s">
        <v>166</v>
      </c>
      <c r="E11" s="103" t="s">
        <v>167</v>
      </c>
      <c r="F11" s="95">
        <v>2</v>
      </c>
      <c r="G11" s="95">
        <v>18</v>
      </c>
      <c r="H11" s="95">
        <v>0</v>
      </c>
      <c r="I11" s="95">
        <v>10</v>
      </c>
      <c r="J11" s="95">
        <v>0</v>
      </c>
      <c r="K11" s="95">
        <v>0</v>
      </c>
      <c r="L11" s="95">
        <f>SUM(F11:K11)</f>
        <v>30</v>
      </c>
      <c r="M11" s="95"/>
      <c r="N11" s="95"/>
      <c r="O11" s="88" t="s">
        <v>206</v>
      </c>
      <c r="P11" s="95">
        <v>3</v>
      </c>
      <c r="Q11" s="101" t="s">
        <v>172</v>
      </c>
    </row>
    <row r="13" spans="1:17" ht="16.5" customHeight="1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</row>
    <row r="14" spans="1:17" ht="19.5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00"/>
    </row>
    <row r="15" spans="1:17" ht="22.5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00"/>
      <c r="M15" s="100"/>
      <c r="N15" s="100"/>
      <c r="O15" s="100"/>
      <c r="P15" s="100"/>
      <c r="Q15" s="100"/>
    </row>
    <row r="16" spans="1:17" ht="21.75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1:17" ht="24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1"/>
      <c r="M17" s="131"/>
      <c r="N17" s="131"/>
      <c r="O17" s="131"/>
      <c r="P17" s="131"/>
      <c r="Q17" s="131"/>
    </row>
  </sheetData>
  <sortState ref="A7:Q11">
    <sortCondition descending="1" ref="L22"/>
  </sortState>
  <mergeCells count="7">
    <mergeCell ref="A16:Q16"/>
    <mergeCell ref="A17:Q17"/>
    <mergeCell ref="F7:G7"/>
    <mergeCell ref="H7:K7"/>
    <mergeCell ref="A13:Q13"/>
    <mergeCell ref="A14:P14"/>
    <mergeCell ref="A15:K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6"/>
  <sheetViews>
    <sheetView topLeftCell="A7" zoomScale="90" zoomScaleNormal="90" workbookViewId="0">
      <selection activeCell="Q11" sqref="Q11"/>
    </sheetView>
  </sheetViews>
  <sheetFormatPr defaultRowHeight="14.4"/>
  <cols>
    <col min="1" max="1" width="11" customWidth="1"/>
    <col min="2" max="2" width="8.109375" customWidth="1"/>
    <col min="3" max="3" width="25.5546875" customWidth="1"/>
    <col min="4" max="4" width="26.109375" customWidth="1"/>
    <col min="5" max="5" width="8.33203125" customWidth="1"/>
    <col min="15" max="15" width="13.109375" customWidth="1"/>
    <col min="17" max="17" width="35.33203125" customWidth="1"/>
  </cols>
  <sheetData>
    <row r="1" spans="1:17" ht="15.6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100"/>
      <c r="M1" s="100"/>
    </row>
    <row r="2" spans="1:17" ht="15.6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100"/>
      <c r="M2" s="100"/>
    </row>
    <row r="3" spans="1:17" ht="15.6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100"/>
      <c r="M3" s="100"/>
    </row>
    <row r="4" spans="1:17" ht="15.6">
      <c r="A4" s="89" t="s">
        <v>159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100"/>
      <c r="M4" s="100"/>
    </row>
    <row r="5" spans="1:17" ht="15.6">
      <c r="A5" s="89" t="s">
        <v>160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100"/>
      <c r="M5" s="100"/>
    </row>
    <row r="7" spans="1:17" ht="84" customHeight="1">
      <c r="A7" s="87" t="s">
        <v>0</v>
      </c>
      <c r="B7" s="87" t="s">
        <v>1</v>
      </c>
      <c r="C7" s="87" t="s">
        <v>2</v>
      </c>
      <c r="D7" s="87" t="s">
        <v>146</v>
      </c>
      <c r="E7" s="87" t="s">
        <v>4</v>
      </c>
      <c r="F7" s="136" t="s">
        <v>145</v>
      </c>
      <c r="G7" s="137"/>
      <c r="H7" s="136" t="s">
        <v>144</v>
      </c>
      <c r="I7" s="138"/>
      <c r="J7" s="138"/>
      <c r="K7" s="138"/>
      <c r="L7" s="85" t="s">
        <v>155</v>
      </c>
      <c r="M7" s="84" t="s">
        <v>10</v>
      </c>
      <c r="N7" s="84" t="s">
        <v>11</v>
      </c>
      <c r="O7" s="84" t="s">
        <v>142</v>
      </c>
      <c r="P7" s="84" t="s">
        <v>143</v>
      </c>
      <c r="Q7" s="84" t="s">
        <v>14</v>
      </c>
    </row>
    <row r="8" spans="1:17" ht="41.4">
      <c r="A8" s="86"/>
      <c r="B8" s="86"/>
      <c r="C8" s="86"/>
      <c r="D8" s="86"/>
      <c r="E8" s="86"/>
      <c r="F8" s="92" t="s">
        <v>153</v>
      </c>
      <c r="G8" s="93" t="s">
        <v>148</v>
      </c>
      <c r="H8" s="93" t="s">
        <v>149</v>
      </c>
      <c r="I8" s="93" t="s">
        <v>150</v>
      </c>
      <c r="J8" s="93" t="s">
        <v>154</v>
      </c>
      <c r="K8" s="93" t="s">
        <v>151</v>
      </c>
      <c r="L8" s="86"/>
      <c r="M8" s="86"/>
      <c r="N8" s="86"/>
      <c r="O8" s="86"/>
      <c r="P8" s="86"/>
      <c r="Q8" s="86"/>
    </row>
    <row r="9" spans="1:17" s="94" customFormat="1" ht="77.25" customHeight="1">
      <c r="A9" s="97" t="s">
        <v>171</v>
      </c>
      <c r="B9" s="117">
        <v>1</v>
      </c>
      <c r="C9" s="26" t="s">
        <v>174</v>
      </c>
      <c r="D9" s="105" t="s">
        <v>175</v>
      </c>
      <c r="E9" s="101" t="s">
        <v>176</v>
      </c>
      <c r="F9" s="97">
        <v>7</v>
      </c>
      <c r="G9" s="97">
        <v>28</v>
      </c>
      <c r="H9" s="97">
        <v>0</v>
      </c>
      <c r="I9" s="97">
        <v>10</v>
      </c>
      <c r="J9" s="97">
        <v>25</v>
      </c>
      <c r="K9" s="97">
        <v>20</v>
      </c>
      <c r="L9" s="97">
        <f t="shared" ref="L9:L16" si="0">SUM(F9:K9)</f>
        <v>90</v>
      </c>
      <c r="M9" s="97"/>
      <c r="N9" s="97"/>
      <c r="O9" s="97" t="s">
        <v>214</v>
      </c>
      <c r="P9" s="97">
        <v>1</v>
      </c>
      <c r="Q9" s="108" t="s">
        <v>188</v>
      </c>
    </row>
    <row r="10" spans="1:17" s="94" customFormat="1" ht="76.5" customHeight="1">
      <c r="A10" s="97" t="s">
        <v>171</v>
      </c>
      <c r="B10" s="117">
        <v>2</v>
      </c>
      <c r="C10" s="26" t="s">
        <v>179</v>
      </c>
      <c r="D10" s="105" t="s">
        <v>175</v>
      </c>
      <c r="E10" s="101" t="s">
        <v>176</v>
      </c>
      <c r="F10" s="97">
        <v>2</v>
      </c>
      <c r="G10" s="97">
        <v>20</v>
      </c>
      <c r="H10" s="97">
        <v>0</v>
      </c>
      <c r="I10" s="97">
        <v>25</v>
      </c>
      <c r="J10" s="97">
        <v>15</v>
      </c>
      <c r="K10" s="97">
        <v>20</v>
      </c>
      <c r="L10" s="97">
        <f t="shared" si="0"/>
        <v>82</v>
      </c>
      <c r="M10" s="97"/>
      <c r="N10" s="97"/>
      <c r="O10" s="97" t="s">
        <v>214</v>
      </c>
      <c r="P10" s="97">
        <v>2</v>
      </c>
      <c r="Q10" s="108" t="s">
        <v>188</v>
      </c>
    </row>
    <row r="11" spans="1:17" s="94" customFormat="1" ht="62.4">
      <c r="A11" s="97" t="s">
        <v>171</v>
      </c>
      <c r="B11" s="117">
        <v>3</v>
      </c>
      <c r="C11" s="26" t="s">
        <v>177</v>
      </c>
      <c r="D11" s="106" t="s">
        <v>166</v>
      </c>
      <c r="E11" s="51" t="s">
        <v>178</v>
      </c>
      <c r="F11" s="97">
        <v>3</v>
      </c>
      <c r="G11" s="97">
        <v>20</v>
      </c>
      <c r="H11" s="97">
        <v>0</v>
      </c>
      <c r="I11" s="97">
        <v>0</v>
      </c>
      <c r="J11" s="97">
        <v>15</v>
      </c>
      <c r="K11" s="97">
        <v>20</v>
      </c>
      <c r="L11" s="97">
        <f t="shared" si="0"/>
        <v>58</v>
      </c>
      <c r="M11" s="97"/>
      <c r="N11" s="97"/>
      <c r="O11" s="97" t="s">
        <v>206</v>
      </c>
      <c r="P11" s="97">
        <v>3</v>
      </c>
      <c r="Q11" s="101" t="s">
        <v>172</v>
      </c>
    </row>
    <row r="12" spans="1:17" s="94" customFormat="1" ht="48" customHeight="1">
      <c r="A12" s="97" t="s">
        <v>171</v>
      </c>
      <c r="B12" s="117">
        <v>4</v>
      </c>
      <c r="C12" s="106" t="s">
        <v>183</v>
      </c>
      <c r="D12" s="105" t="s">
        <v>184</v>
      </c>
      <c r="E12" s="107">
        <v>9</v>
      </c>
      <c r="F12" s="97">
        <v>4</v>
      </c>
      <c r="G12" s="97">
        <v>40</v>
      </c>
      <c r="H12" s="97">
        <v>0</v>
      </c>
      <c r="I12" s="97">
        <v>10</v>
      </c>
      <c r="J12" s="97">
        <v>0</v>
      </c>
      <c r="K12" s="97">
        <v>0</v>
      </c>
      <c r="L12" s="97">
        <f t="shared" si="0"/>
        <v>54</v>
      </c>
      <c r="M12" s="97"/>
      <c r="N12" s="97"/>
      <c r="O12" s="97" t="s">
        <v>206</v>
      </c>
      <c r="P12" s="97">
        <v>4</v>
      </c>
      <c r="Q12" s="108" t="s">
        <v>189</v>
      </c>
    </row>
    <row r="13" spans="1:17" s="94" customFormat="1" ht="78">
      <c r="A13" s="97" t="s">
        <v>171</v>
      </c>
      <c r="B13" s="117">
        <v>5</v>
      </c>
      <c r="C13" s="26" t="s">
        <v>182</v>
      </c>
      <c r="D13" s="105" t="s">
        <v>175</v>
      </c>
      <c r="E13" s="101" t="s">
        <v>181</v>
      </c>
      <c r="F13" s="97">
        <v>4</v>
      </c>
      <c r="G13" s="97">
        <v>32</v>
      </c>
      <c r="H13" s="97" t="s">
        <v>63</v>
      </c>
      <c r="I13" s="97" t="s">
        <v>63</v>
      </c>
      <c r="J13" s="97" t="s">
        <v>63</v>
      </c>
      <c r="K13" s="97" t="s">
        <v>63</v>
      </c>
      <c r="L13" s="97">
        <f t="shared" si="0"/>
        <v>36</v>
      </c>
      <c r="M13" s="97"/>
      <c r="N13" s="97"/>
      <c r="O13" s="97" t="s">
        <v>206</v>
      </c>
      <c r="P13" s="97">
        <v>5</v>
      </c>
      <c r="Q13" s="108" t="s">
        <v>188</v>
      </c>
    </row>
    <row r="14" spans="1:17" s="94" customFormat="1" ht="80.25" customHeight="1">
      <c r="A14" s="97" t="s">
        <v>171</v>
      </c>
      <c r="B14" s="117">
        <v>6</v>
      </c>
      <c r="C14" s="26" t="s">
        <v>185</v>
      </c>
      <c r="D14" s="105" t="s">
        <v>175</v>
      </c>
      <c r="E14" s="101" t="s">
        <v>181</v>
      </c>
      <c r="F14" s="97">
        <v>4</v>
      </c>
      <c r="G14" s="97">
        <v>16</v>
      </c>
      <c r="H14" s="97" t="s">
        <v>63</v>
      </c>
      <c r="I14" s="97" t="s">
        <v>63</v>
      </c>
      <c r="J14" s="97" t="s">
        <v>63</v>
      </c>
      <c r="K14" s="97" t="s">
        <v>63</v>
      </c>
      <c r="L14" s="97">
        <f t="shared" si="0"/>
        <v>20</v>
      </c>
      <c r="M14" s="97"/>
      <c r="N14" s="97"/>
      <c r="O14" s="97" t="s">
        <v>206</v>
      </c>
      <c r="P14" s="97">
        <v>6</v>
      </c>
      <c r="Q14" s="108" t="s">
        <v>188</v>
      </c>
    </row>
    <row r="15" spans="1:17" ht="62.25" customHeight="1">
      <c r="A15" s="97" t="s">
        <v>171</v>
      </c>
      <c r="B15" s="98"/>
      <c r="C15" s="116" t="s">
        <v>186</v>
      </c>
      <c r="D15" s="101" t="s">
        <v>187</v>
      </c>
      <c r="E15" s="51">
        <v>9</v>
      </c>
      <c r="F15" s="97"/>
      <c r="G15" s="97"/>
      <c r="H15" s="97"/>
      <c r="I15" s="97"/>
      <c r="J15" s="97"/>
      <c r="K15" s="97"/>
      <c r="L15" s="97">
        <f t="shared" si="0"/>
        <v>0</v>
      </c>
      <c r="M15" s="97"/>
      <c r="N15" s="97"/>
      <c r="O15" s="97" t="s">
        <v>208</v>
      </c>
      <c r="P15" s="97"/>
      <c r="Q15" s="109" t="s">
        <v>190</v>
      </c>
    </row>
    <row r="16" spans="1:17" ht="78">
      <c r="A16" s="97" t="s">
        <v>171</v>
      </c>
      <c r="B16" s="98"/>
      <c r="C16" s="26" t="s">
        <v>180</v>
      </c>
      <c r="D16" s="105" t="s">
        <v>175</v>
      </c>
      <c r="E16" s="101" t="s">
        <v>181</v>
      </c>
      <c r="F16" s="97"/>
      <c r="G16" s="97"/>
      <c r="H16" s="97"/>
      <c r="I16" s="97"/>
      <c r="J16" s="97"/>
      <c r="K16" s="97"/>
      <c r="L16" s="97">
        <f t="shared" si="0"/>
        <v>0</v>
      </c>
      <c r="M16" s="97"/>
      <c r="N16" s="97"/>
      <c r="O16" s="97" t="s">
        <v>207</v>
      </c>
      <c r="P16" s="97"/>
      <c r="Q16" s="108" t="s">
        <v>188</v>
      </c>
    </row>
  </sheetData>
  <sortState ref="C21:L27">
    <sortCondition descending="1" ref="L20"/>
  </sortState>
  <mergeCells count="2">
    <mergeCell ref="F7:G7"/>
    <mergeCell ref="H7:K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L12 L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topLeftCell="A7" workbookViewId="0">
      <selection activeCell="Q11" sqref="Q11:Q12"/>
    </sheetView>
  </sheetViews>
  <sheetFormatPr defaultRowHeight="14.4"/>
  <cols>
    <col min="1" max="1" width="11.5546875" customWidth="1"/>
    <col min="2" max="2" width="6.44140625" customWidth="1"/>
    <col min="3" max="3" width="16.6640625" customWidth="1"/>
    <col min="4" max="4" width="20" customWidth="1"/>
    <col min="5" max="5" width="6.6640625" customWidth="1"/>
    <col min="13" max="13" width="6.33203125" customWidth="1"/>
    <col min="14" max="14" width="7.88671875" customWidth="1"/>
    <col min="15" max="15" width="11.44140625" customWidth="1"/>
    <col min="17" max="17" width="20.6640625" customWidth="1"/>
  </cols>
  <sheetData>
    <row r="1" spans="1:17" ht="15.6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100"/>
    </row>
    <row r="2" spans="1:17" ht="15.6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100"/>
    </row>
    <row r="3" spans="1:17" ht="15.6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100"/>
    </row>
    <row r="4" spans="1:17" ht="15.6">
      <c r="A4" s="89" t="s">
        <v>161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100"/>
    </row>
    <row r="5" spans="1:17" ht="15.6">
      <c r="A5" s="89" t="s">
        <v>162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100"/>
    </row>
    <row r="7" spans="1:17" ht="96.75" customHeight="1">
      <c r="A7" s="87" t="s">
        <v>0</v>
      </c>
      <c r="B7" s="87" t="s">
        <v>1</v>
      </c>
      <c r="C7" s="87" t="s">
        <v>2</v>
      </c>
      <c r="D7" s="87" t="s">
        <v>146</v>
      </c>
      <c r="E7" s="87" t="s">
        <v>4</v>
      </c>
      <c r="F7" s="133" t="s">
        <v>145</v>
      </c>
      <c r="G7" s="134"/>
      <c r="H7" s="136" t="s">
        <v>144</v>
      </c>
      <c r="I7" s="138"/>
      <c r="J7" s="138"/>
      <c r="K7" s="138"/>
      <c r="L7" s="85" t="s">
        <v>217</v>
      </c>
      <c r="M7" s="84" t="s">
        <v>10</v>
      </c>
      <c r="N7" s="84" t="s">
        <v>11</v>
      </c>
      <c r="O7" s="84" t="s">
        <v>142</v>
      </c>
      <c r="P7" s="84" t="s">
        <v>143</v>
      </c>
      <c r="Q7" s="84" t="s">
        <v>14</v>
      </c>
    </row>
    <row r="8" spans="1:17" ht="41.4">
      <c r="A8" s="96"/>
      <c r="B8" s="96"/>
      <c r="C8" s="96"/>
      <c r="D8" s="96"/>
      <c r="E8" s="96"/>
      <c r="F8" s="92" t="s">
        <v>153</v>
      </c>
      <c r="G8" s="93" t="s">
        <v>148</v>
      </c>
      <c r="H8" s="93" t="s">
        <v>149</v>
      </c>
      <c r="I8" s="93" t="s">
        <v>150</v>
      </c>
      <c r="J8" s="93" t="s">
        <v>154</v>
      </c>
      <c r="K8" s="93" t="s">
        <v>151</v>
      </c>
      <c r="L8" s="96"/>
      <c r="M8" s="96"/>
      <c r="N8" s="96"/>
      <c r="O8" s="96"/>
      <c r="P8" s="96"/>
      <c r="Q8" s="96"/>
    </row>
    <row r="9" spans="1:17" ht="95.25" customHeight="1">
      <c r="A9" s="88" t="s">
        <v>171</v>
      </c>
      <c r="B9" s="121">
        <v>1</v>
      </c>
      <c r="C9" s="101" t="s">
        <v>191</v>
      </c>
      <c r="D9" s="102" t="s">
        <v>166</v>
      </c>
      <c r="E9" s="107" t="s">
        <v>192</v>
      </c>
      <c r="F9" s="88">
        <v>7</v>
      </c>
      <c r="G9" s="88">
        <v>44</v>
      </c>
      <c r="H9" s="88">
        <v>0</v>
      </c>
      <c r="I9" s="88">
        <v>10</v>
      </c>
      <c r="J9" s="88">
        <v>15</v>
      </c>
      <c r="K9" s="88">
        <v>20</v>
      </c>
      <c r="L9" s="88">
        <f>SUM(F9:K9)</f>
        <v>96</v>
      </c>
      <c r="M9" s="88"/>
      <c r="N9" s="88"/>
      <c r="O9" s="88" t="s">
        <v>205</v>
      </c>
      <c r="P9" s="88">
        <v>1</v>
      </c>
      <c r="Q9" s="101" t="s">
        <v>195</v>
      </c>
    </row>
    <row r="10" spans="1:17" ht="109.2">
      <c r="A10" s="88" t="s">
        <v>171</v>
      </c>
      <c r="B10" s="121">
        <v>2</v>
      </c>
      <c r="C10" s="26" t="s">
        <v>196</v>
      </c>
      <c r="D10" s="26" t="s">
        <v>175</v>
      </c>
      <c r="E10" s="88" t="s">
        <v>215</v>
      </c>
      <c r="F10" s="88">
        <v>4</v>
      </c>
      <c r="G10" s="88">
        <v>28</v>
      </c>
      <c r="H10" s="88">
        <v>0</v>
      </c>
      <c r="I10" s="88">
        <v>25</v>
      </c>
      <c r="J10" s="88">
        <v>15</v>
      </c>
      <c r="K10" s="88">
        <v>20</v>
      </c>
      <c r="L10" s="88">
        <f>SUM(F10:K10)</f>
        <v>92</v>
      </c>
      <c r="M10" s="88"/>
      <c r="N10" s="88"/>
      <c r="O10" s="88" t="s">
        <v>205</v>
      </c>
      <c r="P10" s="88">
        <v>2</v>
      </c>
      <c r="Q10" s="101" t="s">
        <v>216</v>
      </c>
    </row>
    <row r="11" spans="1:17" ht="93.6">
      <c r="A11" s="88" t="s">
        <v>171</v>
      </c>
      <c r="B11" s="121">
        <v>3</v>
      </c>
      <c r="C11" s="111" t="s">
        <v>194</v>
      </c>
      <c r="D11" s="112" t="s">
        <v>166</v>
      </c>
      <c r="E11" s="107" t="s">
        <v>192</v>
      </c>
      <c r="F11" s="88">
        <v>3</v>
      </c>
      <c r="G11" s="88">
        <v>0</v>
      </c>
      <c r="H11" s="88">
        <v>0</v>
      </c>
      <c r="I11" s="88">
        <v>0</v>
      </c>
      <c r="J11" s="88">
        <v>15</v>
      </c>
      <c r="K11" s="88">
        <v>20</v>
      </c>
      <c r="L11" s="88">
        <f>SUM(F11:K11)</f>
        <v>38</v>
      </c>
      <c r="M11" s="88"/>
      <c r="N11" s="88"/>
      <c r="O11" s="88" t="s">
        <v>206</v>
      </c>
      <c r="P11" s="88">
        <v>3</v>
      </c>
      <c r="Q11" s="101" t="s">
        <v>195</v>
      </c>
    </row>
    <row r="12" spans="1:17" ht="93.6">
      <c r="A12" s="88" t="s">
        <v>171</v>
      </c>
      <c r="B12" s="122">
        <v>4</v>
      </c>
      <c r="C12" s="101" t="s">
        <v>193</v>
      </c>
      <c r="D12" s="102" t="s">
        <v>166</v>
      </c>
      <c r="E12" s="120" t="s">
        <v>192</v>
      </c>
      <c r="F12" s="110">
        <v>2</v>
      </c>
      <c r="G12" s="110">
        <v>24</v>
      </c>
      <c r="H12" s="110" t="s">
        <v>63</v>
      </c>
      <c r="I12" s="110" t="s">
        <v>63</v>
      </c>
      <c r="J12" s="110" t="s">
        <v>63</v>
      </c>
      <c r="K12" s="110" t="s">
        <v>63</v>
      </c>
      <c r="L12" s="110">
        <f>SUM(F12:K12)</f>
        <v>26</v>
      </c>
      <c r="M12" s="110"/>
      <c r="N12" s="110"/>
      <c r="O12" s="88" t="s">
        <v>206</v>
      </c>
      <c r="P12" s="110">
        <v>4</v>
      </c>
      <c r="Q12" s="101" t="s">
        <v>195</v>
      </c>
    </row>
    <row r="13" spans="1:17" ht="109.2">
      <c r="A13" s="88" t="s">
        <v>171</v>
      </c>
      <c r="B13" s="86"/>
      <c r="C13" s="26" t="s">
        <v>197</v>
      </c>
      <c r="D13" s="26" t="s">
        <v>175</v>
      </c>
      <c r="E13" s="119">
        <v>10</v>
      </c>
      <c r="F13" s="86"/>
      <c r="G13" s="86"/>
      <c r="H13" s="86"/>
      <c r="I13" s="86"/>
      <c r="J13" s="86"/>
      <c r="K13" s="86"/>
      <c r="L13" s="88">
        <f>SUM(F13:K13)</f>
        <v>0</v>
      </c>
      <c r="M13" s="86"/>
      <c r="N13" s="86"/>
      <c r="O13" s="86" t="s">
        <v>208</v>
      </c>
      <c r="P13" s="86"/>
      <c r="Q13" s="26" t="s">
        <v>216</v>
      </c>
    </row>
    <row r="14" spans="1:17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</row>
    <row r="15" spans="1:17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00"/>
    </row>
    <row r="16" spans="1:17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00"/>
      <c r="M16" s="100"/>
      <c r="N16" s="100"/>
      <c r="O16" s="100"/>
      <c r="P16" s="100"/>
      <c r="Q16" s="100"/>
    </row>
    <row r="17" spans="1:17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00"/>
      <c r="M17" s="100"/>
      <c r="N17" s="100"/>
      <c r="O17" s="100"/>
      <c r="P17" s="100"/>
      <c r="Q17" s="100"/>
    </row>
    <row r="18" spans="1:17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1"/>
      <c r="M18" s="100"/>
      <c r="N18" s="100"/>
      <c r="O18" s="100"/>
      <c r="P18" s="100"/>
      <c r="Q18" s="100"/>
    </row>
  </sheetData>
  <sortState ref="C23:L26">
    <sortCondition descending="1" ref="L22"/>
  </sortState>
  <mergeCells count="7">
    <mergeCell ref="A17:K17"/>
    <mergeCell ref="A18:L18"/>
    <mergeCell ref="F7:G7"/>
    <mergeCell ref="H7:K7"/>
    <mergeCell ref="A14:Q14"/>
    <mergeCell ref="A15:P15"/>
    <mergeCell ref="A16:K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tabSelected="1" topLeftCell="A7" workbookViewId="0">
      <selection activeCell="E22" sqref="E22"/>
    </sheetView>
  </sheetViews>
  <sheetFormatPr defaultRowHeight="14.4"/>
  <cols>
    <col min="2" max="2" width="7.109375" customWidth="1"/>
    <col min="3" max="3" width="22.6640625" customWidth="1"/>
    <col min="4" max="4" width="32.5546875" customWidth="1"/>
    <col min="8" max="8" width="9.109375" customWidth="1"/>
    <col min="15" max="15" width="14.5546875" customWidth="1"/>
    <col min="17" max="17" width="25.5546875" customWidth="1"/>
  </cols>
  <sheetData>
    <row r="1" spans="1:17" ht="15.6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100"/>
      <c r="M1" s="100"/>
      <c r="N1" s="100"/>
    </row>
    <row r="2" spans="1:17" ht="15.6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100"/>
      <c r="M2" s="100"/>
      <c r="N2" s="100"/>
    </row>
    <row r="3" spans="1:17" ht="15.6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100"/>
      <c r="M3" s="100"/>
      <c r="N3" s="100"/>
    </row>
    <row r="4" spans="1:17" ht="15.6">
      <c r="A4" s="89" t="s">
        <v>163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100"/>
      <c r="M4" s="100"/>
      <c r="N4" s="100"/>
    </row>
    <row r="5" spans="1:17" ht="15.6">
      <c r="A5" s="89" t="s">
        <v>164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100"/>
      <c r="M5" s="100"/>
      <c r="N5" s="100"/>
    </row>
    <row r="8" spans="1:17" ht="96.75" customHeight="1">
      <c r="A8" s="87" t="s">
        <v>0</v>
      </c>
      <c r="B8" s="87" t="s">
        <v>1</v>
      </c>
      <c r="C8" s="87" t="s">
        <v>2</v>
      </c>
      <c r="D8" s="87" t="s">
        <v>146</v>
      </c>
      <c r="E8" s="87" t="s">
        <v>4</v>
      </c>
      <c r="F8" s="133" t="s">
        <v>145</v>
      </c>
      <c r="G8" s="134"/>
      <c r="H8" s="133" t="s">
        <v>144</v>
      </c>
      <c r="I8" s="135"/>
      <c r="J8" s="135"/>
      <c r="K8" s="135"/>
      <c r="L8" s="85" t="s">
        <v>152</v>
      </c>
      <c r="M8" s="84" t="s">
        <v>10</v>
      </c>
      <c r="N8" s="84" t="s">
        <v>11</v>
      </c>
      <c r="O8" s="84" t="s">
        <v>142</v>
      </c>
      <c r="P8" s="84" t="s">
        <v>143</v>
      </c>
      <c r="Q8" s="84" t="s">
        <v>14</v>
      </c>
    </row>
    <row r="9" spans="1:17" ht="41.4">
      <c r="A9" s="96"/>
      <c r="B9" s="96"/>
      <c r="C9" s="96"/>
      <c r="D9" s="96"/>
      <c r="E9" s="96"/>
      <c r="F9" s="92" t="s">
        <v>153</v>
      </c>
      <c r="G9" s="93" t="s">
        <v>148</v>
      </c>
      <c r="H9" s="93" t="s">
        <v>149</v>
      </c>
      <c r="I9" s="93" t="s">
        <v>150</v>
      </c>
      <c r="J9" s="93" t="s">
        <v>154</v>
      </c>
      <c r="K9" s="93" t="s">
        <v>151</v>
      </c>
      <c r="L9" s="96"/>
      <c r="M9" s="96"/>
      <c r="N9" s="96"/>
      <c r="O9" s="96"/>
      <c r="P9" s="96"/>
      <c r="Q9" s="96"/>
    </row>
    <row r="10" spans="1:17" ht="63" customHeight="1">
      <c r="A10" s="88" t="s">
        <v>171</v>
      </c>
      <c r="B10" s="99" t="s">
        <v>209</v>
      </c>
      <c r="C10" s="26" t="s">
        <v>201</v>
      </c>
      <c r="D10" s="113" t="s">
        <v>175</v>
      </c>
      <c r="E10" s="123" t="s">
        <v>202</v>
      </c>
      <c r="F10" s="88">
        <v>7</v>
      </c>
      <c r="G10" s="88">
        <v>76</v>
      </c>
      <c r="H10" s="88">
        <v>0</v>
      </c>
      <c r="I10" s="88">
        <v>25</v>
      </c>
      <c r="J10" s="88">
        <v>15</v>
      </c>
      <c r="K10" s="88">
        <v>20</v>
      </c>
      <c r="L10" s="88">
        <f>SUM(F10:K10)</f>
        <v>143</v>
      </c>
      <c r="M10" s="88"/>
      <c r="N10" s="88"/>
      <c r="O10" s="88" t="s">
        <v>218</v>
      </c>
      <c r="P10" s="88">
        <v>1</v>
      </c>
      <c r="Q10" s="108" t="s">
        <v>188</v>
      </c>
    </row>
    <row r="11" spans="1:17" ht="51" customHeight="1">
      <c r="A11" s="88" t="s">
        <v>171</v>
      </c>
      <c r="B11" s="99" t="s">
        <v>210</v>
      </c>
      <c r="C11" s="106" t="s">
        <v>203</v>
      </c>
      <c r="D11" s="106" t="s">
        <v>204</v>
      </c>
      <c r="E11" s="126">
        <v>11</v>
      </c>
      <c r="F11" s="88">
        <v>13</v>
      </c>
      <c r="G11" s="88">
        <v>80</v>
      </c>
      <c r="H11" s="88">
        <v>0</v>
      </c>
      <c r="I11" s="88">
        <v>25</v>
      </c>
      <c r="J11" s="88">
        <v>0</v>
      </c>
      <c r="K11" s="88">
        <v>25</v>
      </c>
      <c r="L11" s="88">
        <f>SUM(F11:K11)</f>
        <v>143</v>
      </c>
      <c r="M11" s="88"/>
      <c r="N11" s="88"/>
      <c r="O11" s="88" t="s">
        <v>218</v>
      </c>
      <c r="P11" s="88">
        <v>1</v>
      </c>
      <c r="Q11" s="26" t="s">
        <v>172</v>
      </c>
    </row>
    <row r="12" spans="1:17" ht="47.25" customHeight="1">
      <c r="A12" s="88" t="s">
        <v>171</v>
      </c>
      <c r="B12" s="99" t="s">
        <v>211</v>
      </c>
      <c r="C12" s="26" t="s">
        <v>198</v>
      </c>
      <c r="D12" s="106" t="s">
        <v>166</v>
      </c>
      <c r="E12" s="26">
        <v>11</v>
      </c>
      <c r="F12" s="88">
        <v>4</v>
      </c>
      <c r="G12" s="88">
        <v>80</v>
      </c>
      <c r="H12" s="88">
        <v>0</v>
      </c>
      <c r="I12" s="88">
        <v>0</v>
      </c>
      <c r="J12" s="88">
        <v>15</v>
      </c>
      <c r="K12" s="88">
        <v>25</v>
      </c>
      <c r="L12" s="88">
        <f>SUM(F12:K12)</f>
        <v>124</v>
      </c>
      <c r="M12" s="88"/>
      <c r="N12" s="88"/>
      <c r="O12" s="88" t="s">
        <v>214</v>
      </c>
      <c r="P12" s="88">
        <v>2</v>
      </c>
      <c r="Q12" s="26" t="s">
        <v>172</v>
      </c>
    </row>
    <row r="13" spans="1:17" ht="48.75" customHeight="1">
      <c r="A13" s="88" t="s">
        <v>171</v>
      </c>
      <c r="B13" s="99" t="s">
        <v>212</v>
      </c>
      <c r="C13" s="115" t="s">
        <v>199</v>
      </c>
      <c r="D13" s="124" t="s">
        <v>166</v>
      </c>
      <c r="E13" s="26">
        <v>11</v>
      </c>
      <c r="F13" s="88">
        <v>1</v>
      </c>
      <c r="G13" s="88">
        <v>72</v>
      </c>
      <c r="H13" s="88">
        <v>0</v>
      </c>
      <c r="I13" s="88">
        <v>10</v>
      </c>
      <c r="J13" s="88">
        <v>0</v>
      </c>
      <c r="K13" s="88">
        <v>20</v>
      </c>
      <c r="L13" s="88">
        <f>SUM(F13:K13)</f>
        <v>103</v>
      </c>
      <c r="M13" s="88"/>
      <c r="N13" s="88"/>
      <c r="O13" s="88" t="s">
        <v>206</v>
      </c>
      <c r="P13" s="88">
        <v>3</v>
      </c>
      <c r="Q13" s="26" t="s">
        <v>172</v>
      </c>
    </row>
    <row r="14" spans="1:17" ht="47.25" customHeight="1">
      <c r="A14" s="88" t="s">
        <v>171</v>
      </c>
      <c r="B14" s="114" t="s">
        <v>213</v>
      </c>
      <c r="C14" s="26" t="s">
        <v>200</v>
      </c>
      <c r="D14" s="106" t="s">
        <v>166</v>
      </c>
      <c r="E14" s="125">
        <v>11</v>
      </c>
      <c r="F14" s="88">
        <v>1</v>
      </c>
      <c r="G14" s="88">
        <v>28</v>
      </c>
      <c r="H14" s="88">
        <v>0</v>
      </c>
      <c r="I14" s="88">
        <v>0</v>
      </c>
      <c r="J14" s="88">
        <v>0</v>
      </c>
      <c r="K14" s="88">
        <v>20</v>
      </c>
      <c r="L14" s="88">
        <f>SUM(F14:K14)</f>
        <v>49</v>
      </c>
      <c r="M14" s="88"/>
      <c r="N14" s="88"/>
      <c r="O14" s="88" t="s">
        <v>206</v>
      </c>
      <c r="P14" s="88">
        <v>4</v>
      </c>
      <c r="Q14" s="26" t="s">
        <v>172</v>
      </c>
    </row>
    <row r="16" spans="1:17" s="100" customForma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1:16" s="100" customForma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1:16" s="100" customForma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6" s="100" customForma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6" s="100" customForma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1"/>
    </row>
  </sheetData>
  <sortState ref="C22:L26">
    <sortCondition descending="1" ref="L22"/>
  </sortState>
  <mergeCells count="7">
    <mergeCell ref="A18:K18"/>
    <mergeCell ref="A19:K19"/>
    <mergeCell ref="A20:L20"/>
    <mergeCell ref="A16:Q16"/>
    <mergeCell ref="F8:G8"/>
    <mergeCell ref="H8:K8"/>
    <mergeCell ref="A17:P1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L11:L14" formulaRange="1"/>
    <ignoredError sqref="B10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2024-12-16T06:56:38Z</dcterms:modified>
</cp:coreProperties>
</file>