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6" windowHeight="7752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" i="1"/>
  <c r="H97"/>
  <c r="A129"/>
  <c r="B129"/>
  <c r="F114"/>
  <c r="G114"/>
  <c r="H114"/>
  <c r="I114"/>
  <c r="J114"/>
  <c r="A115"/>
  <c r="B115"/>
  <c r="J97" l="1"/>
  <c r="A76" l="1"/>
  <c r="B139"/>
  <c r="A139"/>
  <c r="J138"/>
  <c r="J139" s="1"/>
  <c r="I138"/>
  <c r="I139" s="1"/>
  <c r="H138"/>
  <c r="H139" s="1"/>
  <c r="G138"/>
  <c r="G139" s="1"/>
  <c r="F138"/>
  <c r="F139" s="1"/>
  <c r="B125"/>
  <c r="A125"/>
  <c r="J124"/>
  <c r="I124"/>
  <c r="H124"/>
  <c r="G124"/>
  <c r="G125" s="1"/>
  <c r="F124"/>
  <c r="B111"/>
  <c r="A111"/>
  <c r="J110"/>
  <c r="I110"/>
  <c r="H110"/>
  <c r="G110"/>
  <c r="F110"/>
  <c r="B102"/>
  <c r="A102"/>
  <c r="J101"/>
  <c r="I101"/>
  <c r="H101"/>
  <c r="G101"/>
  <c r="F101"/>
  <c r="B98"/>
  <c r="A98"/>
  <c r="I97"/>
  <c r="F97"/>
  <c r="B90"/>
  <c r="A90"/>
  <c r="J89"/>
  <c r="J98" s="1"/>
  <c r="I89"/>
  <c r="H89"/>
  <c r="G89"/>
  <c r="G98" s="1"/>
  <c r="F89"/>
  <c r="B86"/>
  <c r="A86"/>
  <c r="J85"/>
  <c r="I85"/>
  <c r="H85"/>
  <c r="G85"/>
  <c r="F85"/>
  <c r="B76"/>
  <c r="J75"/>
  <c r="I75"/>
  <c r="H75"/>
  <c r="G75"/>
  <c r="F75"/>
  <c r="B72"/>
  <c r="A72"/>
  <c r="J71"/>
  <c r="I71"/>
  <c r="H71"/>
  <c r="G71"/>
  <c r="F71"/>
  <c r="B63"/>
  <c r="A63"/>
  <c r="J62"/>
  <c r="I62"/>
  <c r="H62"/>
  <c r="G62"/>
  <c r="F62"/>
  <c r="B59"/>
  <c r="A59"/>
  <c r="J58"/>
  <c r="I58"/>
  <c r="H58"/>
  <c r="G58"/>
  <c r="F58"/>
  <c r="B49"/>
  <c r="A49"/>
  <c r="J48"/>
  <c r="I48"/>
  <c r="H48"/>
  <c r="G48"/>
  <c r="F48"/>
  <c r="B45"/>
  <c r="A45"/>
  <c r="J44"/>
  <c r="I44"/>
  <c r="H44"/>
  <c r="G44"/>
  <c r="F44"/>
  <c r="B35"/>
  <c r="A35"/>
  <c r="J34"/>
  <c r="I34"/>
  <c r="H34"/>
  <c r="G34"/>
  <c r="F34"/>
  <c r="B31"/>
  <c r="A31"/>
  <c r="J30"/>
  <c r="I30"/>
  <c r="H30"/>
  <c r="G30"/>
  <c r="F30"/>
  <c r="B22"/>
  <c r="A22"/>
  <c r="J21"/>
  <c r="I21"/>
  <c r="H21"/>
  <c r="G21"/>
  <c r="F21"/>
  <c r="B18"/>
  <c r="A18"/>
  <c r="B9"/>
  <c r="A9"/>
  <c r="G17"/>
  <c r="H17"/>
  <c r="I17"/>
  <c r="J17"/>
  <c r="F17"/>
  <c r="G8"/>
  <c r="H8"/>
  <c r="I8"/>
  <c r="J8"/>
  <c r="F8"/>
  <c r="H45" l="1"/>
  <c r="H72"/>
  <c r="I111"/>
  <c r="I45"/>
  <c r="G59"/>
  <c r="G86"/>
  <c r="J86"/>
  <c r="J59"/>
  <c r="F31"/>
  <c r="J31"/>
  <c r="G45"/>
  <c r="I59"/>
  <c r="G111"/>
  <c r="I125"/>
  <c r="I86"/>
  <c r="G31"/>
  <c r="J45"/>
  <c r="H59"/>
  <c r="I72"/>
  <c r="F72"/>
  <c r="J111"/>
  <c r="H125"/>
  <c r="H86"/>
  <c r="I31"/>
  <c r="F59"/>
  <c r="G72"/>
  <c r="H111"/>
  <c r="J125"/>
  <c r="J72"/>
  <c r="F45"/>
  <c r="H31"/>
  <c r="I98"/>
  <c r="H98"/>
  <c r="F86"/>
  <c r="F98"/>
  <c r="F111"/>
  <c r="F125"/>
  <c r="I18"/>
  <c r="F18"/>
  <c r="J18"/>
  <c r="H18"/>
  <c r="G18"/>
  <c r="G140" l="1"/>
  <c r="J140"/>
  <c r="H140"/>
  <c r="I140"/>
  <c r="F140"/>
</calcChain>
</file>

<file path=xl/sharedStrings.xml><?xml version="1.0" encoding="utf-8"?>
<sst xmlns="http://schemas.openxmlformats.org/spreadsheetml/2006/main" count="278" uniqueCount="102">
  <si>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</si>
  <si>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</si>
  <si>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</si>
  <si>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</si>
  <si>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</si>
  <si>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</si>
  <si>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</si>
  <si>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</si>
  <si>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</si>
  <si>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</si>
  <si>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</si>
  <si>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</si>
  <si>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</si>
  <si>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</si>
  <si>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</si>
  <si>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</si>
  <si>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</si>
  <si>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</si>
  <si>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</si>
  <si>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</si>
  <si>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</si>
  <si>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</si>
  <si>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</si>
  <si>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</si>
  <si>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</si>
  <si>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</si>
  <si>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</si>
  <si>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</si>
  <si>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</si>
  <si>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</si>
  <si>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</si>
  <si>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Заведующий филиалом</t>
  </si>
  <si>
    <t>0.4</t>
  </si>
  <si>
    <t>фрукт</t>
  </si>
  <si>
    <t>Филиал МБОУ "СОШ № 1 им.Героя Советского Союза П.И.Чиркина г.Калининска Саратовской области" - школа в с.Михайловка</t>
  </si>
  <si>
    <t>Самохин В.Г.</t>
  </si>
  <si>
    <t>Салат из картофеля с зелёным горошком «Зимний»</t>
  </si>
  <si>
    <t>Суп из овощей с фрикадельками мясными</t>
  </si>
  <si>
    <t>Капуста тушеная с мясом птицы</t>
  </si>
  <si>
    <t>Чай с сахаром</t>
  </si>
  <si>
    <t>Хлеб пшеничный</t>
  </si>
  <si>
    <t>Хлеб ржаной</t>
  </si>
  <si>
    <t>Банан</t>
  </si>
  <si>
    <t>№25 Могил</t>
  </si>
  <si>
    <t>54-5с</t>
  </si>
  <si>
    <t>54-27м</t>
  </si>
  <si>
    <t>54-2ГН</t>
  </si>
  <si>
    <t>Пром.</t>
  </si>
  <si>
    <t xml:space="preserve">Салат из свеклы и чернослива </t>
  </si>
  <si>
    <t>Суп крестьянский с крупой (крупа рисовая)</t>
  </si>
  <si>
    <t>Котлета рыбная любительская</t>
  </si>
  <si>
    <t>Макароны отварные с сыром</t>
  </si>
  <si>
    <t>Чай с лимоном сахаром</t>
  </si>
  <si>
    <t>Груша</t>
  </si>
  <si>
    <t>Салат из белокочанной капусты (с 1 сентября)</t>
  </si>
  <si>
    <t>Суп гороховый</t>
  </si>
  <si>
    <t xml:space="preserve">Жаркое по-домашнему из курицы    </t>
  </si>
  <si>
    <t>Компот из смеси сухофруктов</t>
  </si>
  <si>
    <t>Яблоко</t>
  </si>
  <si>
    <t>54-7з</t>
  </si>
  <si>
    <t>54-8с</t>
  </si>
  <si>
    <t>54-28м</t>
  </si>
  <si>
    <t>54-1хн</t>
  </si>
  <si>
    <t>54-18з</t>
  </si>
  <si>
    <t>54-11с</t>
  </si>
  <si>
    <t>54-14р</t>
  </si>
  <si>
    <t>54-1г</t>
  </si>
  <si>
    <t>Винегрет с растительным маслом</t>
  </si>
  <si>
    <t>Суп фасолевый</t>
  </si>
  <si>
    <t>Плов с курицей</t>
  </si>
  <si>
    <t>Мандарин</t>
  </si>
  <si>
    <t>54-16з</t>
  </si>
  <si>
    <t>54-9с</t>
  </si>
  <si>
    <t>54-12м</t>
  </si>
  <si>
    <t>Помидор в нарезке</t>
  </si>
  <si>
    <t>Суп картофельный с клецками</t>
  </si>
  <si>
    <t>Рыба, запеченная в сметанном соусе (минтай)</t>
  </si>
  <si>
    <t>Картофельное пюре</t>
  </si>
  <si>
    <t>54-3з</t>
  </si>
  <si>
    <t>54-6с</t>
  </si>
  <si>
    <t>54-9р</t>
  </si>
  <si>
    <t>54-11г</t>
  </si>
  <si>
    <t xml:space="preserve">Салат из моркови и чернослива </t>
  </si>
  <si>
    <t>Рассольник Ленинградский</t>
  </si>
  <si>
    <t>54-17з</t>
  </si>
  <si>
    <t>54-3с</t>
  </si>
  <si>
    <t>Огурец в нарезке</t>
  </si>
  <si>
    <t>Щи из свежей капусты со сметаной (на бульоне)</t>
  </si>
  <si>
    <t>54-2з</t>
  </si>
  <si>
    <t>54-1с</t>
  </si>
  <si>
    <t>Салат из свежих помидоров и огурцов</t>
  </si>
  <si>
    <t>Котлета из курицы</t>
  </si>
  <si>
    <t>Суп картофельный с макаронными изделиями</t>
  </si>
  <si>
    <t>Каша гречневая рассыпчатая</t>
  </si>
  <si>
    <t>54-5з</t>
  </si>
  <si>
    <t>54-7с</t>
  </si>
  <si>
    <t>54-4г</t>
  </si>
  <si>
    <t>54-5м</t>
  </si>
  <si>
    <t>Борщ с капустой и картофелем со сметаной</t>
  </si>
  <si>
    <t>Курица тушеная с морковью</t>
  </si>
  <si>
    <t>54-2с</t>
  </si>
  <si>
    <t>54-25м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</si>
</sst>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7" fillId="2" borderId="29" xfId="0" applyFont="1" applyFill="1" applyBorder="1" applyAlignment="1">
      <alignment vertical="top" wrapText="1"/>
    </xf>
    <xf numFmtId="0" fontId="8" fillId="2" borderId="30" xfId="0" applyFont="1" applyFill="1" applyBorder="1" applyAlignment="1">
      <alignment vertical="top" wrapText="1"/>
    </xf>
    <xf numFmtId="0" fontId="7" fillId="2" borderId="30" xfId="0" applyFont="1" applyFill="1" applyBorder="1" applyAlignment="1">
      <alignment vertical="top" wrapText="1"/>
    </xf>
    <xf numFmtId="0" fontId="7" fillId="2" borderId="31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0" fontId="7" fillId="2" borderId="29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vertical="top" wrapText="1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/>
    <xf numFmtId="0" fontId="10" fillId="2" borderId="2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top" wrapText="1"/>
    </xf>
    <xf numFmtId="0" fontId="7" fillId="2" borderId="14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4" xfId="0" applyFont="1" applyFill="1" applyBorder="1"/>
    <xf numFmtId="0" fontId="12" fillId="2" borderId="2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2" xfId="0" applyFont="1" applyFill="1" applyBorder="1"/>
    <xf numFmtId="0" fontId="7" fillId="2" borderId="0" xfId="0" applyFont="1" applyFill="1"/>
    <xf numFmtId="1" fontId="8" fillId="4" borderId="4" xfId="0" applyNumberFormat="1" applyFont="1" applyFill="1" applyBorder="1" applyAlignment="1" applyProtection="1">
      <alignment horizontal="center" vertical="center"/>
      <protection locked="0"/>
    </xf>
    <xf numFmtId="1" fontId="8" fillId="4" borderId="26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/>
    <xf numFmtId="1" fontId="8" fillId="4" borderId="2" xfId="0" applyNumberFormat="1" applyFont="1" applyFill="1" applyBorder="1" applyAlignment="1" applyProtection="1">
      <alignment horizontal="center" vertical="center"/>
      <protection locked="0"/>
    </xf>
    <xf numFmtId="1" fontId="8" fillId="4" borderId="17" xfId="0" applyNumberFormat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1" fontId="8" fillId="4" borderId="5" xfId="0" applyNumberFormat="1" applyFont="1" applyFill="1" applyBorder="1" applyProtection="1">
      <protection locked="0"/>
    </xf>
    <xf numFmtId="1" fontId="8" fillId="4" borderId="27" xfId="0" applyNumberFormat="1" applyFont="1" applyFill="1" applyBorder="1" applyProtection="1"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1" fontId="8" fillId="4" borderId="3" xfId="0" applyNumberFormat="1" applyFont="1" applyFill="1" applyBorder="1" applyProtection="1">
      <protection locked="0"/>
    </xf>
    <xf numFmtId="1" fontId="8" fillId="4" borderId="3" xfId="0" applyNumberFormat="1" applyFont="1" applyFill="1" applyBorder="1" applyAlignment="1" applyProtection="1">
      <alignment horizontal="center"/>
      <protection locked="0"/>
    </xf>
    <xf numFmtId="1" fontId="8" fillId="4" borderId="28" xfId="0" applyNumberFormat="1" applyFont="1" applyFill="1" applyBorder="1" applyProtection="1">
      <protection locked="0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 vertical="top" wrapText="1"/>
    </xf>
    <xf numFmtId="0" fontId="7" fillId="2" borderId="32" xfId="0" applyNumberFormat="1" applyFont="1" applyFill="1" applyBorder="1" applyAlignment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center"/>
      <protection locked="0"/>
    </xf>
    <xf numFmtId="0" fontId="8" fillId="4" borderId="26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17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8" fillId="2" borderId="29" xfId="0" applyNumberFormat="1" applyFont="1" applyFill="1" applyBorder="1" applyAlignment="1">
      <alignment horizontal="center" vertical="top" wrapText="1"/>
    </xf>
    <xf numFmtId="0" fontId="7" fillId="2" borderId="3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9" fillId="2" borderId="2" xfId="0" applyNumberFormat="1" applyFont="1" applyFill="1" applyBorder="1" applyAlignment="1">
      <alignment horizontal="center" vertical="top" wrapText="1"/>
    </xf>
    <xf numFmtId="1" fontId="9" fillId="2" borderId="2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7" fillId="5" borderId="34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2" borderId="2" xfId="0" applyFont="1" applyFill="1" applyBorder="1" applyAlignment="1" applyProtection="1">
      <protection locked="0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14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" fontId="9" fillId="6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8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96" sqref="K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0.1093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5546875" style="2" customWidth="1"/>
    <col min="12" max="16384" width="9.109375" style="2"/>
  </cols>
  <sheetData>
    <row r="1" spans="1:14" ht="32.4" customHeight="1">
      <c r="A1" s="111" t="s">
        <v>7</v>
      </c>
      <c r="B1" s="112"/>
      <c r="C1" s="117" t="s">
        <v>34</v>
      </c>
      <c r="D1" s="118"/>
      <c r="E1" s="119"/>
      <c r="F1" s="109" t="s">
        <v>16</v>
      </c>
      <c r="G1" s="110" t="s">
        <v>17</v>
      </c>
      <c r="H1" s="120" t="s">
        <v>31</v>
      </c>
      <c r="I1" s="120"/>
      <c r="J1" s="120"/>
      <c r="K1" s="120"/>
    </row>
    <row r="2" spans="1:14" ht="17.399999999999999">
      <c r="A2" s="113" t="s">
        <v>6</v>
      </c>
      <c r="B2" s="113"/>
      <c r="C2" s="113"/>
      <c r="D2" s="113"/>
      <c r="E2" s="113"/>
      <c r="F2" s="104"/>
      <c r="G2" s="104" t="s">
        <v>18</v>
      </c>
      <c r="H2" s="120" t="s">
        <v>35</v>
      </c>
      <c r="I2" s="120"/>
      <c r="J2" s="120"/>
      <c r="K2" s="120"/>
      <c r="N2" s="10"/>
    </row>
    <row r="3" spans="1:14" ht="17.25" customHeight="1">
      <c r="A3" s="106" t="s">
        <v>8</v>
      </c>
      <c r="B3" s="104"/>
      <c r="C3" s="104"/>
      <c r="D3" s="107"/>
      <c r="E3" s="108" t="s">
        <v>9</v>
      </c>
      <c r="F3" s="104"/>
      <c r="G3" s="104" t="s">
        <v>19</v>
      </c>
      <c r="H3" s="121"/>
      <c r="I3" s="122"/>
      <c r="J3" s="122"/>
      <c r="K3" s="122"/>
    </row>
    <row r="4" spans="1:14" ht="14.4" thickBot="1">
      <c r="A4" s="4"/>
      <c r="B4" s="4"/>
      <c r="C4" s="4"/>
      <c r="D4" s="5"/>
      <c r="E4" s="4"/>
      <c r="F4" s="4"/>
      <c r="G4" s="4"/>
      <c r="H4" s="4"/>
      <c r="I4" s="4"/>
      <c r="J4" s="4"/>
      <c r="K4" s="4"/>
    </row>
    <row r="5" spans="1:14" ht="42" thickBot="1">
      <c r="A5" s="6" t="s">
        <v>14</v>
      </c>
      <c r="B5" s="7" t="s">
        <v>15</v>
      </c>
      <c r="C5" s="8" t="s">
        <v>0</v>
      </c>
      <c r="D5" s="8" t="s">
        <v>13</v>
      </c>
      <c r="E5" s="8" t="s">
        <v>12</v>
      </c>
      <c r="F5" s="8" t="s">
        <v>30</v>
      </c>
      <c r="G5" s="8" t="s">
        <v>1</v>
      </c>
      <c r="H5" s="8" t="s">
        <v>2</v>
      </c>
      <c r="I5" s="8" t="s">
        <v>3</v>
      </c>
      <c r="J5" s="8" t="s">
        <v>10</v>
      </c>
      <c r="K5" s="9" t="s">
        <v>11</v>
      </c>
    </row>
    <row r="6" spans="1:14" ht="15.6">
      <c r="A6" s="77">
        <v>1</v>
      </c>
      <c r="B6" s="78">
        <v>1</v>
      </c>
      <c r="C6" s="53" t="s">
        <v>20</v>
      </c>
      <c r="D6" s="54"/>
      <c r="E6" s="41"/>
      <c r="F6" s="42"/>
      <c r="G6" s="42"/>
      <c r="H6" s="42"/>
      <c r="I6" s="42"/>
      <c r="J6" s="42"/>
      <c r="K6" s="43"/>
    </row>
    <row r="7" spans="1:14" ht="15.6">
      <c r="A7" s="79"/>
      <c r="B7" s="39"/>
      <c r="C7" s="55"/>
      <c r="D7" s="45"/>
      <c r="E7" s="46"/>
      <c r="F7" s="47"/>
      <c r="G7" s="47"/>
      <c r="H7" s="47"/>
      <c r="I7" s="47"/>
      <c r="J7" s="47"/>
      <c r="K7" s="48"/>
    </row>
    <row r="8" spans="1:14" ht="16.8" thickBot="1">
      <c r="A8" s="24"/>
      <c r="B8" s="25"/>
      <c r="C8" s="56"/>
      <c r="D8" s="27" t="s">
        <v>29</v>
      </c>
      <c r="E8" s="28"/>
      <c r="F8" s="58">
        <f>SUM(F6:F7)</f>
        <v>0</v>
      </c>
      <c r="G8" s="58">
        <f>SUM(G6:G7)</f>
        <v>0</v>
      </c>
      <c r="H8" s="58">
        <f>SUM(H6:H7)</f>
        <v>0</v>
      </c>
      <c r="I8" s="58">
        <f>SUM(I6:I7)</f>
        <v>0</v>
      </c>
      <c r="J8" s="58">
        <f>SUM(J6:J7)</f>
        <v>0</v>
      </c>
      <c r="K8" s="59"/>
    </row>
    <row r="9" spans="1:14" ht="16.2" thickBot="1">
      <c r="A9" s="80">
        <f>A6</f>
        <v>1</v>
      </c>
      <c r="B9" s="50">
        <f>B6</f>
        <v>1</v>
      </c>
      <c r="C9" s="76" t="s">
        <v>21</v>
      </c>
      <c r="D9" s="81" t="s">
        <v>22</v>
      </c>
      <c r="E9" s="11" t="s">
        <v>36</v>
      </c>
      <c r="F9" s="17">
        <v>60</v>
      </c>
      <c r="G9" s="19">
        <v>3.94</v>
      </c>
      <c r="H9" s="19">
        <v>10.48</v>
      </c>
      <c r="I9" s="19">
        <v>19.55</v>
      </c>
      <c r="J9" s="14">
        <v>188.4</v>
      </c>
      <c r="K9" s="14" t="s">
        <v>43</v>
      </c>
    </row>
    <row r="10" spans="1:14" ht="16.2" thickBot="1">
      <c r="A10" s="79"/>
      <c r="B10" s="39"/>
      <c r="C10" s="55"/>
      <c r="D10" s="81" t="s">
        <v>23</v>
      </c>
      <c r="E10" s="12" t="s">
        <v>37</v>
      </c>
      <c r="F10" s="18">
        <v>200</v>
      </c>
      <c r="G10" s="18">
        <v>8.64</v>
      </c>
      <c r="H10" s="18">
        <v>6.06</v>
      </c>
      <c r="I10" s="18">
        <v>13.9</v>
      </c>
      <c r="J10" s="16">
        <v>144.80000000000001</v>
      </c>
      <c r="K10" s="15" t="s">
        <v>44</v>
      </c>
    </row>
    <row r="11" spans="1:14" ht="16.2" thickBot="1">
      <c r="A11" s="79"/>
      <c r="B11" s="39"/>
      <c r="C11" s="55"/>
      <c r="D11" s="81" t="s">
        <v>24</v>
      </c>
      <c r="E11" s="13" t="s">
        <v>56</v>
      </c>
      <c r="F11" s="18">
        <v>200</v>
      </c>
      <c r="G11" s="18">
        <v>24.8</v>
      </c>
      <c r="H11" s="18">
        <v>11.2</v>
      </c>
      <c r="I11" s="18">
        <v>17.600000000000001</v>
      </c>
      <c r="J11" s="16">
        <v>225.7</v>
      </c>
      <c r="K11" s="16" t="s">
        <v>61</v>
      </c>
    </row>
    <row r="12" spans="1:14" ht="16.2" thickBot="1">
      <c r="A12" s="79"/>
      <c r="B12" s="39"/>
      <c r="C12" s="55"/>
      <c r="D12" s="81" t="s">
        <v>26</v>
      </c>
      <c r="E12" s="13" t="s">
        <v>39</v>
      </c>
      <c r="F12" s="18">
        <v>200</v>
      </c>
      <c r="G12" s="18">
        <v>0.2</v>
      </c>
      <c r="H12" s="18">
        <v>0</v>
      </c>
      <c r="I12" s="18">
        <v>10.4</v>
      </c>
      <c r="J12" s="16">
        <v>26.8</v>
      </c>
      <c r="K12" s="16" t="s">
        <v>46</v>
      </c>
    </row>
    <row r="13" spans="1:14" ht="16.2" thickBot="1">
      <c r="A13" s="79"/>
      <c r="B13" s="39"/>
      <c r="C13" s="55"/>
      <c r="D13" s="60" t="s">
        <v>27</v>
      </c>
      <c r="E13" s="13" t="s">
        <v>40</v>
      </c>
      <c r="F13" s="18">
        <v>50</v>
      </c>
      <c r="G13" s="18">
        <v>3.8</v>
      </c>
      <c r="H13" s="18">
        <v>0.4</v>
      </c>
      <c r="I13" s="18">
        <v>24.6</v>
      </c>
      <c r="J13" s="16">
        <v>117</v>
      </c>
      <c r="K13" s="16" t="s">
        <v>47</v>
      </c>
    </row>
    <row r="14" spans="1:14" ht="16.2" thickBot="1">
      <c r="A14" s="79"/>
      <c r="B14" s="39"/>
      <c r="C14" s="55"/>
      <c r="D14" s="60" t="s">
        <v>28</v>
      </c>
      <c r="E14" s="13" t="s">
        <v>41</v>
      </c>
      <c r="F14" s="18">
        <v>30</v>
      </c>
      <c r="G14" s="18">
        <v>2</v>
      </c>
      <c r="H14" s="18">
        <v>0.4</v>
      </c>
      <c r="I14" s="18">
        <v>10</v>
      </c>
      <c r="J14" s="16">
        <v>51</v>
      </c>
      <c r="K14" s="16" t="s">
        <v>47</v>
      </c>
    </row>
    <row r="15" spans="1:14" ht="15.6">
      <c r="A15" s="79"/>
      <c r="B15" s="39"/>
      <c r="C15" s="55"/>
      <c r="D15" s="45"/>
      <c r="E15" s="46"/>
      <c r="F15" s="47"/>
      <c r="G15" s="47"/>
      <c r="H15" s="47"/>
      <c r="I15" s="47"/>
      <c r="J15" s="47"/>
      <c r="K15" s="48"/>
    </row>
    <row r="16" spans="1:14" ht="15.6">
      <c r="A16" s="79"/>
      <c r="B16" s="39"/>
      <c r="C16" s="55"/>
      <c r="D16" s="45"/>
      <c r="E16" s="46"/>
      <c r="F16" s="47"/>
      <c r="G16" s="47"/>
      <c r="H16" s="47"/>
      <c r="I16" s="47"/>
      <c r="J16" s="47"/>
      <c r="K16" s="48"/>
    </row>
    <row r="17" spans="1:11" ht="16.2">
      <c r="A17" s="24"/>
      <c r="B17" s="25"/>
      <c r="C17" s="56"/>
      <c r="D17" s="27" t="s">
        <v>29</v>
      </c>
      <c r="E17" s="28"/>
      <c r="F17" s="29">
        <f>SUM(F9:F16)</f>
        <v>740</v>
      </c>
      <c r="G17" s="29">
        <f t="shared" ref="G17:J17" si="0">SUM(G9:G16)</f>
        <v>43.38</v>
      </c>
      <c r="H17" s="29">
        <f t="shared" si="0"/>
        <v>28.539999999999996</v>
      </c>
      <c r="I17" s="29">
        <f t="shared" si="0"/>
        <v>96.050000000000011</v>
      </c>
      <c r="J17" s="29">
        <f t="shared" si="0"/>
        <v>753.7</v>
      </c>
      <c r="K17" s="59"/>
    </row>
    <row r="18" spans="1:11" ht="16.2" thickBot="1">
      <c r="A18" s="30">
        <f>A6</f>
        <v>1</v>
      </c>
      <c r="B18" s="31">
        <f>B6</f>
        <v>1</v>
      </c>
      <c r="C18" s="114" t="s">
        <v>4</v>
      </c>
      <c r="D18" s="115"/>
      <c r="E18" s="32"/>
      <c r="F18" s="33">
        <f>F8+F17</f>
        <v>740</v>
      </c>
      <c r="G18" s="33">
        <f>G8+G17</f>
        <v>43.38</v>
      </c>
      <c r="H18" s="33">
        <f>H8+H17</f>
        <v>28.539999999999996</v>
      </c>
      <c r="I18" s="33">
        <f>I8+I17</f>
        <v>96.050000000000011</v>
      </c>
      <c r="J18" s="33">
        <f>J8+J17</f>
        <v>753.7</v>
      </c>
      <c r="K18" s="52"/>
    </row>
    <row r="19" spans="1:11" ht="15.6">
      <c r="A19" s="38">
        <v>1</v>
      </c>
      <c r="B19" s="39">
        <v>2</v>
      </c>
      <c r="C19" s="53" t="s">
        <v>20</v>
      </c>
      <c r="D19" s="54"/>
      <c r="E19" s="41"/>
      <c r="F19" s="42"/>
      <c r="G19" s="42"/>
      <c r="H19" s="42"/>
      <c r="I19" s="42"/>
      <c r="J19" s="42"/>
      <c r="K19" s="43"/>
    </row>
    <row r="20" spans="1:11" ht="15.6">
      <c r="A20" s="38"/>
      <c r="B20" s="39"/>
      <c r="C20" s="55"/>
      <c r="D20" s="45"/>
      <c r="E20" s="46"/>
      <c r="F20" s="47"/>
      <c r="G20" s="47"/>
      <c r="H20" s="47"/>
      <c r="I20" s="47"/>
      <c r="J20" s="47"/>
      <c r="K20" s="48"/>
    </row>
    <row r="21" spans="1:11" ht="16.2" thickBot="1">
      <c r="A21" s="49"/>
      <c r="B21" s="25"/>
      <c r="C21" s="56"/>
      <c r="D21" s="57" t="s">
        <v>29</v>
      </c>
      <c r="E21" s="28"/>
      <c r="F21" s="58">
        <f>SUM(F19:F20)</f>
        <v>0</v>
      </c>
      <c r="G21" s="58">
        <f>SUM(G19:G20)</f>
        <v>0</v>
      </c>
      <c r="H21" s="58">
        <f>SUM(H19:H20)</f>
        <v>0</v>
      </c>
      <c r="I21" s="58">
        <f>SUM(I19:I20)</f>
        <v>0</v>
      </c>
      <c r="J21" s="58">
        <f>SUM(J19:J20)</f>
        <v>0</v>
      </c>
      <c r="K21" s="59"/>
    </row>
    <row r="22" spans="1:11" ht="16.2" thickBot="1">
      <c r="A22" s="50">
        <f>A19</f>
        <v>1</v>
      </c>
      <c r="B22" s="50">
        <f>B19</f>
        <v>2</v>
      </c>
      <c r="C22" s="76" t="s">
        <v>21</v>
      </c>
      <c r="D22" s="60" t="s">
        <v>22</v>
      </c>
      <c r="E22" s="74" t="s">
        <v>82</v>
      </c>
      <c r="F22" s="62">
        <v>60</v>
      </c>
      <c r="G22" s="62">
        <v>0.9</v>
      </c>
      <c r="H22" s="62">
        <v>0.1</v>
      </c>
      <c r="I22" s="63">
        <v>12.9</v>
      </c>
      <c r="J22" s="62">
        <v>56.8</v>
      </c>
      <c r="K22" s="34" t="s">
        <v>84</v>
      </c>
    </row>
    <row r="23" spans="1:11" ht="16.2" thickBot="1">
      <c r="A23" s="38"/>
      <c r="B23" s="39"/>
      <c r="C23" s="55"/>
      <c r="D23" s="60" t="s">
        <v>23</v>
      </c>
      <c r="E23" s="75" t="s">
        <v>83</v>
      </c>
      <c r="F23" s="65">
        <v>200</v>
      </c>
      <c r="G23" s="65">
        <v>4.8</v>
      </c>
      <c r="H23" s="65">
        <v>5.8</v>
      </c>
      <c r="I23" s="66">
        <v>13.6</v>
      </c>
      <c r="J23" s="65">
        <v>125.5</v>
      </c>
      <c r="K23" s="35" t="s">
        <v>85</v>
      </c>
    </row>
    <row r="24" spans="1:11" ht="16.2" thickBot="1">
      <c r="A24" s="38"/>
      <c r="B24" s="39"/>
      <c r="C24" s="55"/>
      <c r="D24" s="60" t="s">
        <v>24</v>
      </c>
      <c r="E24" s="74" t="s">
        <v>69</v>
      </c>
      <c r="F24" s="65">
        <v>200</v>
      </c>
      <c r="G24" s="65">
        <v>27.3</v>
      </c>
      <c r="H24" s="65">
        <v>8.1</v>
      </c>
      <c r="I24" s="66">
        <v>33.200000000000003</v>
      </c>
      <c r="J24" s="65">
        <v>314.60000000000002</v>
      </c>
      <c r="K24" s="36" t="s">
        <v>73</v>
      </c>
    </row>
    <row r="25" spans="1:11" ht="16.2" thickBot="1">
      <c r="A25" s="38"/>
      <c r="B25" s="39"/>
      <c r="C25" s="55"/>
      <c r="D25" s="60" t="s">
        <v>26</v>
      </c>
      <c r="E25" s="13" t="s">
        <v>57</v>
      </c>
      <c r="F25" s="37">
        <v>200</v>
      </c>
      <c r="G25" s="37">
        <v>0.5</v>
      </c>
      <c r="H25" s="37">
        <v>0</v>
      </c>
      <c r="I25" s="37">
        <v>20.8</v>
      </c>
      <c r="J25" s="36">
        <v>81</v>
      </c>
      <c r="K25" s="36" t="s">
        <v>62</v>
      </c>
    </row>
    <row r="26" spans="1:11" ht="16.2" thickBot="1">
      <c r="A26" s="38"/>
      <c r="B26" s="39"/>
      <c r="C26" s="55"/>
      <c r="D26" s="60" t="s">
        <v>27</v>
      </c>
      <c r="E26" s="13" t="s">
        <v>40</v>
      </c>
      <c r="F26" s="37">
        <v>50</v>
      </c>
      <c r="G26" s="37">
        <v>3.8</v>
      </c>
      <c r="H26" s="37">
        <v>0.4</v>
      </c>
      <c r="I26" s="37">
        <v>24.6</v>
      </c>
      <c r="J26" s="36">
        <v>117</v>
      </c>
      <c r="K26" s="36" t="s">
        <v>47</v>
      </c>
    </row>
    <row r="27" spans="1:11" ht="16.2" thickBot="1">
      <c r="A27" s="38"/>
      <c r="B27" s="39"/>
      <c r="C27" s="55"/>
      <c r="D27" s="60" t="s">
        <v>28</v>
      </c>
      <c r="E27" s="13" t="s">
        <v>41</v>
      </c>
      <c r="F27" s="37">
        <v>30</v>
      </c>
      <c r="G27" s="37">
        <v>2</v>
      </c>
      <c r="H27" s="37">
        <v>0.4</v>
      </c>
      <c r="I27" s="37">
        <v>10</v>
      </c>
      <c r="J27" s="36">
        <v>51</v>
      </c>
      <c r="K27" s="36" t="s">
        <v>47</v>
      </c>
    </row>
    <row r="28" spans="1:11" ht="15.6">
      <c r="A28" s="38"/>
      <c r="B28" s="39"/>
      <c r="C28" s="55"/>
      <c r="D28" s="60"/>
      <c r="E28" s="67"/>
      <c r="F28" s="68"/>
      <c r="G28" s="68"/>
      <c r="H28" s="68"/>
      <c r="I28" s="69"/>
      <c r="J28" s="68"/>
      <c r="K28" s="48"/>
    </row>
    <row r="29" spans="1:11" ht="16.2" thickBot="1">
      <c r="A29" s="38"/>
      <c r="B29" s="39"/>
      <c r="C29" s="55"/>
      <c r="D29" s="45"/>
      <c r="E29" s="70"/>
      <c r="F29" s="71"/>
      <c r="G29" s="72"/>
      <c r="H29" s="71"/>
      <c r="I29" s="73"/>
      <c r="J29" s="71"/>
      <c r="K29" s="48"/>
    </row>
    <row r="30" spans="1:11" ht="16.2">
      <c r="A30" s="49"/>
      <c r="B30" s="25"/>
      <c r="C30" s="56"/>
      <c r="D30" s="27" t="s">
        <v>29</v>
      </c>
      <c r="E30" s="28"/>
      <c r="F30" s="29">
        <f>SUM(F22:F29)</f>
        <v>740</v>
      </c>
      <c r="G30" s="29">
        <f>SUM(G22:G29)</f>
        <v>39.299999999999997</v>
      </c>
      <c r="H30" s="29">
        <f>SUM(H22:H29)</f>
        <v>14.8</v>
      </c>
      <c r="I30" s="29">
        <f>SUM(I22:I29)</f>
        <v>115.1</v>
      </c>
      <c r="J30" s="29">
        <f>SUM(J22:J29)</f>
        <v>745.90000000000009</v>
      </c>
      <c r="K30" s="59"/>
    </row>
    <row r="31" spans="1:11" ht="16.2" thickBot="1">
      <c r="A31" s="51">
        <f>A19</f>
        <v>1</v>
      </c>
      <c r="B31" s="51">
        <f>B19</f>
        <v>2</v>
      </c>
      <c r="C31" s="114" t="s">
        <v>4</v>
      </c>
      <c r="D31" s="115"/>
      <c r="E31" s="32"/>
      <c r="F31" s="33">
        <f>F21+F30</f>
        <v>740</v>
      </c>
      <c r="G31" s="33">
        <f>G21+G30</f>
        <v>39.299999999999997</v>
      </c>
      <c r="H31" s="33">
        <f>H21+H30</f>
        <v>14.8</v>
      </c>
      <c r="I31" s="33">
        <f>I21+I30</f>
        <v>115.1</v>
      </c>
      <c r="J31" s="33">
        <f>J21+J30</f>
        <v>745.90000000000009</v>
      </c>
      <c r="K31" s="52"/>
    </row>
    <row r="32" spans="1:11" ht="15.6">
      <c r="A32" s="77">
        <v>1</v>
      </c>
      <c r="B32" s="78">
        <v>3</v>
      </c>
      <c r="C32" s="53" t="s">
        <v>20</v>
      </c>
      <c r="D32" s="54"/>
      <c r="E32" s="41"/>
      <c r="F32" s="42"/>
      <c r="G32" s="42"/>
      <c r="H32" s="42"/>
      <c r="I32" s="42"/>
      <c r="J32" s="42"/>
      <c r="K32" s="43"/>
    </row>
    <row r="33" spans="1:11" ht="15.6">
      <c r="A33" s="79"/>
      <c r="B33" s="39"/>
      <c r="C33" s="55"/>
      <c r="D33" s="45"/>
      <c r="E33" s="46"/>
      <c r="F33" s="47"/>
      <c r="G33" s="47"/>
      <c r="H33" s="47"/>
      <c r="I33" s="47"/>
      <c r="J33" s="47"/>
      <c r="K33" s="48"/>
    </row>
    <row r="34" spans="1:11" ht="16.8" thickBot="1">
      <c r="A34" s="24"/>
      <c r="B34" s="25"/>
      <c r="C34" s="56"/>
      <c r="D34" s="27" t="s">
        <v>29</v>
      </c>
      <c r="E34" s="28"/>
      <c r="F34" s="58">
        <f>SUM(F32:F33)</f>
        <v>0</v>
      </c>
      <c r="G34" s="58">
        <f>SUM(G32:G33)</f>
        <v>0</v>
      </c>
      <c r="H34" s="58">
        <f>SUM(H32:H33)</f>
        <v>0</v>
      </c>
      <c r="I34" s="58">
        <f>SUM(I32:I33)</f>
        <v>0</v>
      </c>
      <c r="J34" s="58">
        <f>SUM(J32:J33)</f>
        <v>0</v>
      </c>
      <c r="K34" s="59"/>
    </row>
    <row r="35" spans="1:11" ht="16.2" thickBot="1">
      <c r="A35" s="80">
        <f>A32</f>
        <v>1</v>
      </c>
      <c r="B35" s="50">
        <f>B32</f>
        <v>3</v>
      </c>
      <c r="C35" s="76" t="s">
        <v>21</v>
      </c>
      <c r="D35" s="60" t="s">
        <v>22</v>
      </c>
      <c r="E35" s="61" t="s">
        <v>86</v>
      </c>
      <c r="F35" s="85">
        <v>60</v>
      </c>
      <c r="G35" s="85">
        <v>0.5</v>
      </c>
      <c r="H35" s="85">
        <v>0.1</v>
      </c>
      <c r="I35" s="86">
        <v>1.5</v>
      </c>
      <c r="J35" s="85">
        <v>8.5</v>
      </c>
      <c r="K35" s="14" t="s">
        <v>88</v>
      </c>
    </row>
    <row r="36" spans="1:11" ht="16.2" thickBot="1">
      <c r="A36" s="79"/>
      <c r="B36" s="39"/>
      <c r="C36" s="55"/>
      <c r="D36" s="60" t="s">
        <v>23</v>
      </c>
      <c r="E36" s="64" t="s">
        <v>87</v>
      </c>
      <c r="F36" s="87">
        <v>210</v>
      </c>
      <c r="G36" s="87">
        <v>4.62</v>
      </c>
      <c r="H36" s="87">
        <v>5.62</v>
      </c>
      <c r="I36" s="88">
        <v>5.72</v>
      </c>
      <c r="J36" s="87">
        <v>92</v>
      </c>
      <c r="K36" s="15" t="s">
        <v>89</v>
      </c>
    </row>
    <row r="37" spans="1:11" ht="16.2" thickBot="1">
      <c r="A37" s="79"/>
      <c r="B37" s="39"/>
      <c r="C37" s="55"/>
      <c r="D37" s="60" t="s">
        <v>24</v>
      </c>
      <c r="E37" s="13" t="s">
        <v>76</v>
      </c>
      <c r="F37" s="83">
        <v>100</v>
      </c>
      <c r="G37" s="83">
        <v>18.8</v>
      </c>
      <c r="H37" s="83">
        <v>22</v>
      </c>
      <c r="I37" s="83">
        <v>5.5</v>
      </c>
      <c r="J37" s="84">
        <v>295.7</v>
      </c>
      <c r="K37" s="16" t="s">
        <v>80</v>
      </c>
    </row>
    <row r="38" spans="1:11" ht="16.2" thickBot="1">
      <c r="A38" s="79"/>
      <c r="B38" s="39"/>
      <c r="C38" s="55"/>
      <c r="D38" s="60" t="s">
        <v>25</v>
      </c>
      <c r="E38" s="13" t="s">
        <v>51</v>
      </c>
      <c r="F38" s="83">
        <v>150</v>
      </c>
      <c r="G38" s="83">
        <v>5.3</v>
      </c>
      <c r="H38" s="83">
        <v>4.9000000000000004</v>
      </c>
      <c r="I38" s="83">
        <v>32.799999999999997</v>
      </c>
      <c r="J38" s="84">
        <v>196.3</v>
      </c>
      <c r="K38" s="16" t="s">
        <v>66</v>
      </c>
    </row>
    <row r="39" spans="1:11" ht="16.2" thickBot="1">
      <c r="A39" s="79"/>
      <c r="B39" s="39"/>
      <c r="C39" s="55"/>
      <c r="D39" s="60" t="s">
        <v>26</v>
      </c>
      <c r="E39" s="13" t="s">
        <v>39</v>
      </c>
      <c r="F39" s="83">
        <v>200</v>
      </c>
      <c r="G39" s="83">
        <v>0.2</v>
      </c>
      <c r="H39" s="83">
        <v>0</v>
      </c>
      <c r="I39" s="83">
        <v>10.4</v>
      </c>
      <c r="J39" s="84">
        <v>26.8</v>
      </c>
      <c r="K39" s="16" t="s">
        <v>46</v>
      </c>
    </row>
    <row r="40" spans="1:11" ht="16.2" thickBot="1">
      <c r="A40" s="79"/>
      <c r="B40" s="39"/>
      <c r="C40" s="55"/>
      <c r="D40" s="60" t="s">
        <v>27</v>
      </c>
      <c r="E40" s="13" t="s">
        <v>40</v>
      </c>
      <c r="F40" s="83">
        <v>50</v>
      </c>
      <c r="G40" s="83">
        <v>3.8</v>
      </c>
      <c r="H40" s="83">
        <v>0.4</v>
      </c>
      <c r="I40" s="83">
        <v>24.6</v>
      </c>
      <c r="J40" s="84">
        <v>117</v>
      </c>
      <c r="K40" s="16" t="s">
        <v>47</v>
      </c>
    </row>
    <row r="41" spans="1:11" ht="15.75" customHeight="1" thickBot="1">
      <c r="A41" s="79"/>
      <c r="B41" s="39"/>
      <c r="C41" s="55"/>
      <c r="D41" s="60" t="s">
        <v>28</v>
      </c>
      <c r="E41" s="13" t="s">
        <v>41</v>
      </c>
      <c r="F41" s="83">
        <v>30</v>
      </c>
      <c r="G41" s="83">
        <v>2</v>
      </c>
      <c r="H41" s="83">
        <v>0.4</v>
      </c>
      <c r="I41" s="83">
        <v>10</v>
      </c>
      <c r="J41" s="84">
        <v>51</v>
      </c>
      <c r="K41" s="16" t="s">
        <v>47</v>
      </c>
    </row>
    <row r="42" spans="1:11" ht="15.6">
      <c r="A42" s="79"/>
      <c r="B42" s="39"/>
      <c r="C42" s="55"/>
      <c r="D42" s="45"/>
      <c r="E42" s="46"/>
      <c r="F42" s="47"/>
      <c r="G42" s="47"/>
      <c r="H42" s="47"/>
      <c r="I42" s="47"/>
      <c r="J42" s="47"/>
      <c r="K42" s="48"/>
    </row>
    <row r="43" spans="1:11" ht="15.6">
      <c r="A43" s="79"/>
      <c r="B43" s="39"/>
      <c r="C43" s="55"/>
      <c r="D43" s="45"/>
      <c r="E43" s="46"/>
      <c r="F43" s="47"/>
      <c r="G43" s="47"/>
      <c r="H43" s="47"/>
      <c r="I43" s="47"/>
      <c r="J43" s="47"/>
      <c r="K43" s="48"/>
    </row>
    <row r="44" spans="1:11" ht="15.6">
      <c r="A44" s="24"/>
      <c r="B44" s="25"/>
      <c r="C44" s="56"/>
      <c r="D44" s="57" t="s">
        <v>29</v>
      </c>
      <c r="E44" s="28"/>
      <c r="F44" s="29">
        <f>SUM(F35:F43)</f>
        <v>800</v>
      </c>
      <c r="G44" s="29">
        <f t="shared" ref="G44" si="1">SUM(G35:G43)</f>
        <v>35.22</v>
      </c>
      <c r="H44" s="29">
        <f t="shared" ref="H44" si="2">SUM(H35:H43)</f>
        <v>33.419999999999995</v>
      </c>
      <c r="I44" s="29">
        <f t="shared" ref="I44" si="3">SUM(I35:I43)</f>
        <v>90.52</v>
      </c>
      <c r="J44" s="29">
        <f t="shared" ref="J44" si="4">SUM(J35:J43)</f>
        <v>787.3</v>
      </c>
      <c r="K44" s="59"/>
    </row>
    <row r="45" spans="1:11" ht="16.2" thickBot="1">
      <c r="A45" s="30">
        <f>A32</f>
        <v>1</v>
      </c>
      <c r="B45" s="31">
        <f>B32</f>
        <v>3</v>
      </c>
      <c r="C45" s="114" t="s">
        <v>4</v>
      </c>
      <c r="D45" s="115"/>
      <c r="E45" s="32"/>
      <c r="F45" s="33">
        <f>F34+F44</f>
        <v>800</v>
      </c>
      <c r="G45" s="33">
        <f t="shared" ref="G45" si="5">G34+G44</f>
        <v>35.22</v>
      </c>
      <c r="H45" s="33">
        <f t="shared" ref="H45" si="6">H34+H44</f>
        <v>33.419999999999995</v>
      </c>
      <c r="I45" s="33">
        <f t="shared" ref="I45" si="7">I34+I44</f>
        <v>90.52</v>
      </c>
      <c r="J45" s="33">
        <f t="shared" ref="J45" si="8">J34+J44</f>
        <v>787.3</v>
      </c>
      <c r="K45" s="52"/>
    </row>
    <row r="46" spans="1:11" ht="15.6">
      <c r="A46" s="77">
        <v>1</v>
      </c>
      <c r="B46" s="78">
        <v>4</v>
      </c>
      <c r="C46" s="40" t="s">
        <v>20</v>
      </c>
      <c r="D46" s="54"/>
      <c r="E46" s="41"/>
      <c r="F46" s="42"/>
      <c r="G46" s="42"/>
      <c r="H46" s="42"/>
      <c r="I46" s="42"/>
      <c r="J46" s="42"/>
      <c r="K46" s="43"/>
    </row>
    <row r="47" spans="1:11" ht="15.6">
      <c r="A47" s="79"/>
      <c r="B47" s="39"/>
      <c r="C47" s="44"/>
      <c r="D47" s="45"/>
      <c r="E47" s="46"/>
      <c r="F47" s="47"/>
      <c r="G47" s="47"/>
      <c r="H47" s="47"/>
      <c r="I47" s="47"/>
      <c r="J47" s="47"/>
      <c r="K47" s="48"/>
    </row>
    <row r="48" spans="1:11" ht="16.2" thickBot="1">
      <c r="A48" s="24"/>
      <c r="B48" s="25"/>
      <c r="C48" s="26"/>
      <c r="D48" s="57" t="s">
        <v>29</v>
      </c>
      <c r="E48" s="28"/>
      <c r="F48" s="58">
        <f>SUM(F46:F47)</f>
        <v>0</v>
      </c>
      <c r="G48" s="58">
        <f>SUM(G46:G47)</f>
        <v>0</v>
      </c>
      <c r="H48" s="58">
        <f>SUM(H46:H47)</f>
        <v>0</v>
      </c>
      <c r="I48" s="58">
        <f>SUM(I46:I47)</f>
        <v>0</v>
      </c>
      <c r="J48" s="58">
        <f>SUM(J46:J47)</f>
        <v>0</v>
      </c>
      <c r="K48" s="59"/>
    </row>
    <row r="49" spans="1:11" ht="16.2" thickBot="1">
      <c r="A49" s="80">
        <f>A46</f>
        <v>1</v>
      </c>
      <c r="B49" s="50">
        <f>B46</f>
        <v>4</v>
      </c>
      <c r="C49" s="82" t="s">
        <v>21</v>
      </c>
      <c r="D49" s="60" t="s">
        <v>22</v>
      </c>
      <c r="E49" s="61" t="s">
        <v>90</v>
      </c>
      <c r="F49" s="85">
        <v>60</v>
      </c>
      <c r="G49" s="85">
        <v>0.6</v>
      </c>
      <c r="H49" s="85">
        <v>3.1</v>
      </c>
      <c r="I49" s="86">
        <v>1.8</v>
      </c>
      <c r="J49" s="85">
        <v>37.6</v>
      </c>
      <c r="K49" s="14" t="s">
        <v>94</v>
      </c>
    </row>
    <row r="50" spans="1:11" ht="16.2" thickBot="1">
      <c r="A50" s="79"/>
      <c r="B50" s="39"/>
      <c r="C50" s="44"/>
      <c r="D50" s="60" t="s">
        <v>23</v>
      </c>
      <c r="E50" s="64" t="s">
        <v>92</v>
      </c>
      <c r="F50" s="87">
        <v>200</v>
      </c>
      <c r="G50" s="87">
        <v>5.2</v>
      </c>
      <c r="H50" s="87">
        <v>2.8</v>
      </c>
      <c r="I50" s="88">
        <v>18.5</v>
      </c>
      <c r="J50" s="87">
        <v>119.6</v>
      </c>
      <c r="K50" s="15" t="s">
        <v>95</v>
      </c>
    </row>
    <row r="51" spans="1:11" ht="16.2" thickBot="1">
      <c r="A51" s="79"/>
      <c r="B51" s="39"/>
      <c r="C51" s="44"/>
      <c r="D51" s="60" t="s">
        <v>24</v>
      </c>
      <c r="E51" s="89" t="s">
        <v>91</v>
      </c>
      <c r="F51" s="87">
        <v>100</v>
      </c>
      <c r="G51" s="87">
        <v>19.2</v>
      </c>
      <c r="H51" s="87">
        <v>4.3</v>
      </c>
      <c r="I51" s="88">
        <v>13.5</v>
      </c>
      <c r="J51" s="87">
        <v>168.5</v>
      </c>
      <c r="K51" s="16" t="s">
        <v>97</v>
      </c>
    </row>
    <row r="52" spans="1:11" ht="16.2" thickBot="1">
      <c r="A52" s="79"/>
      <c r="B52" s="39"/>
      <c r="C52" s="44"/>
      <c r="D52" s="60" t="s">
        <v>25</v>
      </c>
      <c r="E52" s="89" t="s">
        <v>93</v>
      </c>
      <c r="F52" s="87">
        <v>150</v>
      </c>
      <c r="G52" s="87">
        <v>8.1999999999999993</v>
      </c>
      <c r="H52" s="87">
        <v>6.3</v>
      </c>
      <c r="I52" s="88">
        <v>35.9</v>
      </c>
      <c r="J52" s="87">
        <v>233.7</v>
      </c>
      <c r="K52" s="16" t="s">
        <v>96</v>
      </c>
    </row>
    <row r="53" spans="1:11" ht="16.2" thickBot="1">
      <c r="A53" s="79"/>
      <c r="B53" s="39"/>
      <c r="C53" s="44"/>
      <c r="D53" s="60" t="s">
        <v>26</v>
      </c>
      <c r="E53" s="13" t="s">
        <v>57</v>
      </c>
      <c r="F53" s="18">
        <v>200</v>
      </c>
      <c r="G53" s="18">
        <v>0.5</v>
      </c>
      <c r="H53" s="18">
        <v>0</v>
      </c>
      <c r="I53" s="18">
        <v>20.8</v>
      </c>
      <c r="J53" s="16">
        <v>81</v>
      </c>
      <c r="K53" s="16" t="s">
        <v>62</v>
      </c>
    </row>
    <row r="54" spans="1:11" ht="16.2" thickBot="1">
      <c r="A54" s="79"/>
      <c r="B54" s="39"/>
      <c r="C54" s="44"/>
      <c r="D54" s="60" t="s">
        <v>27</v>
      </c>
      <c r="E54" s="13" t="s">
        <v>40</v>
      </c>
      <c r="F54" s="18">
        <v>50</v>
      </c>
      <c r="G54" s="18">
        <v>3.8</v>
      </c>
      <c r="H54" s="18">
        <v>0.4</v>
      </c>
      <c r="I54" s="18">
        <v>24.6</v>
      </c>
      <c r="J54" s="16">
        <v>117</v>
      </c>
      <c r="K54" s="16" t="s">
        <v>47</v>
      </c>
    </row>
    <row r="55" spans="1:11" ht="16.2" thickBot="1">
      <c r="A55" s="79"/>
      <c r="B55" s="39"/>
      <c r="C55" s="44"/>
      <c r="D55" s="60" t="s">
        <v>28</v>
      </c>
      <c r="E55" s="13" t="s">
        <v>41</v>
      </c>
      <c r="F55" s="18">
        <v>30</v>
      </c>
      <c r="G55" s="18">
        <v>2</v>
      </c>
      <c r="H55" s="18">
        <v>0.4</v>
      </c>
      <c r="I55" s="18">
        <v>10</v>
      </c>
      <c r="J55" s="16">
        <v>51</v>
      </c>
      <c r="K55" s="16" t="s">
        <v>47</v>
      </c>
    </row>
    <row r="56" spans="1:11" ht="15.6">
      <c r="A56" s="79"/>
      <c r="B56" s="39"/>
      <c r="C56" s="44"/>
      <c r="D56" s="45"/>
      <c r="E56" s="67"/>
      <c r="F56" s="68"/>
      <c r="G56" s="68"/>
      <c r="H56" s="68"/>
      <c r="I56" s="69"/>
      <c r="J56" s="68"/>
      <c r="K56" s="48"/>
    </row>
    <row r="57" spans="1:11" ht="15.6">
      <c r="A57" s="79"/>
      <c r="B57" s="39"/>
      <c r="C57" s="44"/>
      <c r="D57" s="45"/>
      <c r="E57" s="46"/>
      <c r="F57" s="47"/>
      <c r="G57" s="47"/>
      <c r="H57" s="47"/>
      <c r="I57" s="47"/>
      <c r="J57" s="47"/>
      <c r="K57" s="48"/>
    </row>
    <row r="58" spans="1:11" ht="16.2">
      <c r="A58" s="24"/>
      <c r="B58" s="25"/>
      <c r="C58" s="26"/>
      <c r="D58" s="27" t="s">
        <v>29</v>
      </c>
      <c r="E58" s="28"/>
      <c r="F58" s="29">
        <f>SUM(F49:F57)</f>
        <v>790</v>
      </c>
      <c r="G58" s="29">
        <f t="shared" ref="G58" si="9">SUM(G49:G57)</f>
        <v>39.5</v>
      </c>
      <c r="H58" s="29">
        <f t="shared" ref="H58" si="10">SUM(H49:H57)</f>
        <v>17.299999999999997</v>
      </c>
      <c r="I58" s="29">
        <f t="shared" ref="I58" si="11">SUM(I49:I57)</f>
        <v>125.1</v>
      </c>
      <c r="J58" s="29">
        <f t="shared" ref="J58" si="12">SUM(J49:J57)</f>
        <v>808.4</v>
      </c>
      <c r="K58" s="59"/>
    </row>
    <row r="59" spans="1:11" ht="16.2" thickBot="1">
      <c r="A59" s="30">
        <f>A46</f>
        <v>1</v>
      </c>
      <c r="B59" s="31">
        <f>B46</f>
        <v>4</v>
      </c>
      <c r="C59" s="114" t="s">
        <v>4</v>
      </c>
      <c r="D59" s="115"/>
      <c r="E59" s="32"/>
      <c r="F59" s="33">
        <f>F48+F58</f>
        <v>790</v>
      </c>
      <c r="G59" s="33">
        <f t="shared" ref="G59" si="13">G48+G58</f>
        <v>39.5</v>
      </c>
      <c r="H59" s="33">
        <f t="shared" ref="H59" si="14">H48+H58</f>
        <v>17.299999999999997</v>
      </c>
      <c r="I59" s="33">
        <f t="shared" ref="I59" si="15">I48+I58</f>
        <v>125.1</v>
      </c>
      <c r="J59" s="33">
        <f t="shared" ref="J59" si="16">J48+J58</f>
        <v>808.4</v>
      </c>
      <c r="K59" s="52"/>
    </row>
    <row r="60" spans="1:11" ht="15.75" customHeight="1">
      <c r="A60" s="77">
        <v>1</v>
      </c>
      <c r="B60" s="78">
        <v>5</v>
      </c>
      <c r="C60" s="40" t="s">
        <v>20</v>
      </c>
      <c r="D60" s="54"/>
      <c r="E60" s="41"/>
      <c r="F60" s="42"/>
      <c r="G60" s="42"/>
      <c r="H60" s="42"/>
      <c r="I60" s="42"/>
      <c r="J60" s="42"/>
      <c r="K60" s="43"/>
    </row>
    <row r="61" spans="1:11" ht="15.6">
      <c r="A61" s="79"/>
      <c r="B61" s="39"/>
      <c r="C61" s="44"/>
      <c r="D61" s="45"/>
      <c r="E61" s="46"/>
      <c r="F61" s="47"/>
      <c r="G61" s="47"/>
      <c r="H61" s="47"/>
      <c r="I61" s="47"/>
      <c r="J61" s="47"/>
      <c r="K61" s="48"/>
    </row>
    <row r="62" spans="1:11" ht="16.2" thickBot="1">
      <c r="A62" s="24"/>
      <c r="B62" s="25"/>
      <c r="C62" s="26"/>
      <c r="D62" s="57" t="s">
        <v>29</v>
      </c>
      <c r="E62" s="28"/>
      <c r="F62" s="58">
        <f>SUM(F60:F61)</f>
        <v>0</v>
      </c>
      <c r="G62" s="58">
        <f>SUM(G60:G61)</f>
        <v>0</v>
      </c>
      <c r="H62" s="58">
        <f>SUM(H60:H61)</f>
        <v>0</v>
      </c>
      <c r="I62" s="58">
        <f>SUM(I60:I61)</f>
        <v>0</v>
      </c>
      <c r="J62" s="58">
        <f>SUM(J60:J61)</f>
        <v>0</v>
      </c>
      <c r="K62" s="59"/>
    </row>
    <row r="63" spans="1:11" ht="16.2" thickBot="1">
      <c r="A63" s="80">
        <f>A60</f>
        <v>1</v>
      </c>
      <c r="B63" s="50">
        <f>B60</f>
        <v>5</v>
      </c>
      <c r="C63" s="82" t="s">
        <v>21</v>
      </c>
      <c r="D63" s="60" t="s">
        <v>22</v>
      </c>
      <c r="E63" s="11" t="s">
        <v>36</v>
      </c>
      <c r="F63" s="17">
        <v>60</v>
      </c>
      <c r="G63" s="19">
        <v>3.94</v>
      </c>
      <c r="H63" s="19">
        <v>10.48</v>
      </c>
      <c r="I63" s="19">
        <v>19.55</v>
      </c>
      <c r="J63" s="14">
        <v>188.4</v>
      </c>
      <c r="K63" s="14" t="s">
        <v>43</v>
      </c>
    </row>
    <row r="64" spans="1:11" ht="16.2" thickBot="1">
      <c r="A64" s="79"/>
      <c r="B64" s="39"/>
      <c r="C64" s="44"/>
      <c r="D64" s="60" t="s">
        <v>23</v>
      </c>
      <c r="E64" s="12" t="s">
        <v>37</v>
      </c>
      <c r="F64" s="18">
        <v>200</v>
      </c>
      <c r="G64" s="18">
        <v>8.64</v>
      </c>
      <c r="H64" s="18">
        <v>6.06</v>
      </c>
      <c r="I64" s="18">
        <v>13.9</v>
      </c>
      <c r="J64" s="16">
        <v>144.80000000000001</v>
      </c>
      <c r="K64" s="15" t="s">
        <v>44</v>
      </c>
    </row>
    <row r="65" spans="1:11" ht="16.2" thickBot="1">
      <c r="A65" s="79"/>
      <c r="B65" s="39"/>
      <c r="C65" s="44"/>
      <c r="D65" s="60" t="s">
        <v>24</v>
      </c>
      <c r="E65" s="13" t="s">
        <v>38</v>
      </c>
      <c r="F65" s="18">
        <v>200</v>
      </c>
      <c r="G65" s="18">
        <v>16.8</v>
      </c>
      <c r="H65" s="18">
        <v>8.1999999999999993</v>
      </c>
      <c r="I65" s="18">
        <v>10.4</v>
      </c>
      <c r="J65" s="16">
        <v>182.9</v>
      </c>
      <c r="K65" s="16" t="s">
        <v>45</v>
      </c>
    </row>
    <row r="66" spans="1:11" ht="16.2" thickBot="1">
      <c r="A66" s="79"/>
      <c r="B66" s="39"/>
      <c r="C66" s="44"/>
      <c r="D66" s="60" t="s">
        <v>26</v>
      </c>
      <c r="E66" s="13" t="s">
        <v>39</v>
      </c>
      <c r="F66" s="18">
        <v>200</v>
      </c>
      <c r="G66" s="18">
        <v>0.2</v>
      </c>
      <c r="H66" s="18">
        <v>0</v>
      </c>
      <c r="I66" s="18">
        <v>10.4</v>
      </c>
      <c r="J66" s="16">
        <v>26.8</v>
      </c>
      <c r="K66" s="16" t="s">
        <v>46</v>
      </c>
    </row>
    <row r="67" spans="1:11" ht="16.2" thickBot="1">
      <c r="A67" s="79"/>
      <c r="B67" s="39"/>
      <c r="C67" s="44"/>
      <c r="D67" s="60" t="s">
        <v>27</v>
      </c>
      <c r="E67" s="13" t="s">
        <v>40</v>
      </c>
      <c r="F67" s="18">
        <v>50</v>
      </c>
      <c r="G67" s="18">
        <v>3.8</v>
      </c>
      <c r="H67" s="18">
        <v>0.4</v>
      </c>
      <c r="I67" s="18">
        <v>24.6</v>
      </c>
      <c r="J67" s="16">
        <v>117</v>
      </c>
      <c r="K67" s="16" t="s">
        <v>47</v>
      </c>
    </row>
    <row r="68" spans="1:11" ht="16.2" thickBot="1">
      <c r="A68" s="79"/>
      <c r="B68" s="39"/>
      <c r="C68" s="44"/>
      <c r="D68" s="60" t="s">
        <v>28</v>
      </c>
      <c r="E68" s="13" t="s">
        <v>41</v>
      </c>
      <c r="F68" s="18">
        <v>30</v>
      </c>
      <c r="G68" s="18">
        <v>2</v>
      </c>
      <c r="H68" s="18">
        <v>0.4</v>
      </c>
      <c r="I68" s="18">
        <v>10</v>
      </c>
      <c r="J68" s="16">
        <v>51</v>
      </c>
      <c r="K68" s="16" t="s">
        <v>47</v>
      </c>
    </row>
    <row r="69" spans="1:11" ht="16.2" thickBot="1">
      <c r="A69" s="79"/>
      <c r="B69" s="39"/>
      <c r="C69" s="44"/>
      <c r="D69" s="45"/>
      <c r="E69" s="13" t="s">
        <v>42</v>
      </c>
      <c r="F69" s="18">
        <v>100</v>
      </c>
      <c r="G69" s="18">
        <v>1.4</v>
      </c>
      <c r="H69" s="18">
        <v>0</v>
      </c>
      <c r="I69" s="18">
        <v>40.799999999999997</v>
      </c>
      <c r="J69" s="16">
        <v>87.2</v>
      </c>
      <c r="K69" s="48"/>
    </row>
    <row r="70" spans="1:11" ht="15.6">
      <c r="A70" s="79"/>
      <c r="B70" s="39"/>
      <c r="C70" s="44"/>
      <c r="D70" s="45"/>
      <c r="E70" s="46"/>
      <c r="F70" s="47"/>
      <c r="G70" s="47"/>
      <c r="H70" s="47"/>
      <c r="I70" s="47"/>
      <c r="J70" s="47"/>
      <c r="K70" s="48"/>
    </row>
    <row r="71" spans="1:11" ht="16.2">
      <c r="A71" s="24"/>
      <c r="B71" s="25"/>
      <c r="C71" s="26"/>
      <c r="D71" s="27" t="s">
        <v>29</v>
      </c>
      <c r="E71" s="28"/>
      <c r="F71" s="29">
        <f>SUM(F63:F70)</f>
        <v>840</v>
      </c>
      <c r="G71" s="29">
        <f t="shared" ref="G71" si="17">SUM(G63:G70)</f>
        <v>36.78</v>
      </c>
      <c r="H71" s="29">
        <f t="shared" ref="H71" si="18">SUM(H63:H70)</f>
        <v>25.539999999999996</v>
      </c>
      <c r="I71" s="29">
        <f t="shared" ref="I71" si="19">SUM(I63:I70)</f>
        <v>129.64999999999998</v>
      </c>
      <c r="J71" s="29">
        <f t="shared" ref="J71" si="20">SUM(J63:J70)</f>
        <v>798.1</v>
      </c>
      <c r="K71" s="59"/>
    </row>
    <row r="72" spans="1:11" ht="16.2" thickBot="1">
      <c r="A72" s="30">
        <f>A60</f>
        <v>1</v>
      </c>
      <c r="B72" s="31">
        <f>B60</f>
        <v>5</v>
      </c>
      <c r="C72" s="114" t="s">
        <v>4</v>
      </c>
      <c r="D72" s="115"/>
      <c r="E72" s="32"/>
      <c r="F72" s="33">
        <f>F62+F71</f>
        <v>840</v>
      </c>
      <c r="G72" s="33">
        <f>G62+G71</f>
        <v>36.78</v>
      </c>
      <c r="H72" s="33">
        <f>H62+H71</f>
        <v>25.539999999999996</v>
      </c>
      <c r="I72" s="33">
        <f>I62+I71</f>
        <v>129.64999999999998</v>
      </c>
      <c r="J72" s="33">
        <f>J62+J71</f>
        <v>798.1</v>
      </c>
      <c r="K72" s="52"/>
    </row>
    <row r="73" spans="1:11" ht="15.6">
      <c r="A73" s="77">
        <v>2</v>
      </c>
      <c r="B73" s="78">
        <v>1</v>
      </c>
      <c r="C73" s="40" t="s">
        <v>20</v>
      </c>
      <c r="D73" s="54"/>
      <c r="E73" s="41"/>
      <c r="F73" s="42"/>
      <c r="G73" s="42"/>
      <c r="H73" s="42"/>
      <c r="I73" s="42"/>
      <c r="J73" s="42"/>
      <c r="K73" s="43"/>
    </row>
    <row r="74" spans="1:11" ht="15.6">
      <c r="A74" s="79"/>
      <c r="B74" s="39"/>
      <c r="C74" s="44"/>
      <c r="D74" s="45"/>
      <c r="E74" s="46"/>
      <c r="F74" s="47"/>
      <c r="G74" s="47"/>
      <c r="H74" s="47"/>
      <c r="I74" s="47"/>
      <c r="J74" s="47"/>
      <c r="K74" s="48"/>
    </row>
    <row r="75" spans="1:11" ht="16.2" thickBot="1">
      <c r="A75" s="24"/>
      <c r="B75" s="25"/>
      <c r="C75" s="26"/>
      <c r="D75" s="57" t="s">
        <v>29</v>
      </c>
      <c r="E75" s="28"/>
      <c r="F75" s="58">
        <f>SUM(F73:F74)</f>
        <v>0</v>
      </c>
      <c r="G75" s="58">
        <f>SUM(G73:G74)</f>
        <v>0</v>
      </c>
      <c r="H75" s="58">
        <f>SUM(H73:H74)</f>
        <v>0</v>
      </c>
      <c r="I75" s="58">
        <f>SUM(I73:I74)</f>
        <v>0</v>
      </c>
      <c r="J75" s="58">
        <f>SUM(J73:J74)</f>
        <v>0</v>
      </c>
      <c r="K75" s="59"/>
    </row>
    <row r="76" spans="1:11" ht="16.2" thickBot="1">
      <c r="A76" s="80">
        <f>A73</f>
        <v>2</v>
      </c>
      <c r="B76" s="50">
        <f>B73</f>
        <v>1</v>
      </c>
      <c r="C76" s="82" t="s">
        <v>21</v>
      </c>
      <c r="D76" s="81" t="s">
        <v>22</v>
      </c>
      <c r="E76" s="11" t="s">
        <v>48</v>
      </c>
      <c r="F76" s="17">
        <v>60</v>
      </c>
      <c r="G76" s="19">
        <v>0.9</v>
      </c>
      <c r="H76" s="19">
        <v>3.2</v>
      </c>
      <c r="I76" s="19">
        <v>7.8</v>
      </c>
      <c r="J76" s="14">
        <v>63.8</v>
      </c>
      <c r="K76" s="14" t="s">
        <v>63</v>
      </c>
    </row>
    <row r="77" spans="1:11" ht="16.2" thickBot="1">
      <c r="A77" s="79"/>
      <c r="B77" s="39"/>
      <c r="C77" s="44"/>
      <c r="D77" s="81" t="s">
        <v>23</v>
      </c>
      <c r="E77" s="12" t="s">
        <v>49</v>
      </c>
      <c r="F77" s="18">
        <v>200</v>
      </c>
      <c r="G77" s="18">
        <v>4.9400000000000004</v>
      </c>
      <c r="H77" s="18">
        <v>6.78</v>
      </c>
      <c r="I77" s="18">
        <v>11.26</v>
      </c>
      <c r="J77" s="16">
        <v>116.9</v>
      </c>
      <c r="K77" s="15" t="s">
        <v>64</v>
      </c>
    </row>
    <row r="78" spans="1:11" ht="15.75" customHeight="1" thickBot="1">
      <c r="A78" s="79"/>
      <c r="B78" s="39"/>
      <c r="C78" s="44"/>
      <c r="D78" s="81" t="s">
        <v>24</v>
      </c>
      <c r="E78" s="13" t="s">
        <v>50</v>
      </c>
      <c r="F78" s="18">
        <v>100</v>
      </c>
      <c r="G78" s="18">
        <v>12.9</v>
      </c>
      <c r="H78" s="18">
        <v>8</v>
      </c>
      <c r="I78" s="18">
        <v>6.1</v>
      </c>
      <c r="J78" s="16">
        <v>112.3</v>
      </c>
      <c r="K78" s="16" t="s">
        <v>65</v>
      </c>
    </row>
    <row r="79" spans="1:11" ht="15.75" customHeight="1" thickBot="1">
      <c r="A79" s="79"/>
      <c r="B79" s="39"/>
      <c r="C79" s="44"/>
      <c r="D79" s="60" t="s">
        <v>25</v>
      </c>
      <c r="E79" s="13" t="s">
        <v>51</v>
      </c>
      <c r="F79" s="18">
        <v>150</v>
      </c>
      <c r="G79" s="18">
        <v>7.7</v>
      </c>
      <c r="H79" s="18">
        <v>7</v>
      </c>
      <c r="I79" s="18">
        <v>30.6</v>
      </c>
      <c r="J79" s="16">
        <v>216.3</v>
      </c>
      <c r="K79" s="16" t="s">
        <v>66</v>
      </c>
    </row>
    <row r="80" spans="1:11" ht="16.2" thickBot="1">
      <c r="A80" s="79"/>
      <c r="B80" s="39"/>
      <c r="C80" s="44"/>
      <c r="D80" s="81" t="s">
        <v>26</v>
      </c>
      <c r="E80" s="13" t="s">
        <v>52</v>
      </c>
      <c r="F80" s="18">
        <v>200</v>
      </c>
      <c r="G80" s="18">
        <v>0.3</v>
      </c>
      <c r="H80" s="18">
        <v>0</v>
      </c>
      <c r="I80" s="18">
        <v>6.7</v>
      </c>
      <c r="J80" s="16">
        <v>27.9</v>
      </c>
      <c r="K80" s="16" t="s">
        <v>46</v>
      </c>
    </row>
    <row r="81" spans="1:11" ht="16.2" thickBot="1">
      <c r="A81" s="79"/>
      <c r="B81" s="39"/>
      <c r="C81" s="44"/>
      <c r="D81" s="81" t="s">
        <v>27</v>
      </c>
      <c r="E81" s="13" t="s">
        <v>40</v>
      </c>
      <c r="F81" s="18">
        <v>50</v>
      </c>
      <c r="G81" s="18">
        <v>3.8</v>
      </c>
      <c r="H81" s="18">
        <v>0.4</v>
      </c>
      <c r="I81" s="18">
        <v>24.6</v>
      </c>
      <c r="J81" s="16">
        <v>117</v>
      </c>
      <c r="K81" s="16" t="s">
        <v>47</v>
      </c>
    </row>
    <row r="82" spans="1:11" ht="16.2" thickBot="1">
      <c r="A82" s="79"/>
      <c r="B82" s="39"/>
      <c r="C82" s="44"/>
      <c r="D82" s="81" t="s">
        <v>28</v>
      </c>
      <c r="E82" s="13" t="s">
        <v>41</v>
      </c>
      <c r="F82" s="18">
        <v>30</v>
      </c>
      <c r="G82" s="18">
        <v>2</v>
      </c>
      <c r="H82" s="18">
        <v>0.4</v>
      </c>
      <c r="I82" s="18">
        <v>10</v>
      </c>
      <c r="J82" s="16">
        <v>51</v>
      </c>
      <c r="K82" s="16" t="s">
        <v>47</v>
      </c>
    </row>
    <row r="83" spans="1:11" ht="16.2" thickBot="1">
      <c r="A83" s="79"/>
      <c r="B83" s="39"/>
      <c r="C83" s="44"/>
      <c r="D83" s="96" t="s">
        <v>33</v>
      </c>
      <c r="E83" s="20" t="s">
        <v>53</v>
      </c>
      <c r="F83" s="18">
        <v>100</v>
      </c>
      <c r="G83" s="18" t="s">
        <v>32</v>
      </c>
      <c r="H83" s="18">
        <v>0</v>
      </c>
      <c r="I83" s="18">
        <v>9.6999999999999993</v>
      </c>
      <c r="J83" s="16">
        <v>40.4</v>
      </c>
      <c r="K83" s="48"/>
    </row>
    <row r="84" spans="1:11" ht="15.6">
      <c r="A84" s="79"/>
      <c r="B84" s="39"/>
      <c r="C84" s="44"/>
      <c r="D84" s="45"/>
      <c r="E84" s="46"/>
      <c r="F84" s="47"/>
      <c r="G84" s="47"/>
      <c r="H84" s="47"/>
      <c r="I84" s="47"/>
      <c r="J84" s="47"/>
      <c r="K84" s="48"/>
    </row>
    <row r="85" spans="1:11" ht="16.2">
      <c r="A85" s="24"/>
      <c r="B85" s="25"/>
      <c r="C85" s="26"/>
      <c r="D85" s="27" t="s">
        <v>29</v>
      </c>
      <c r="E85" s="28"/>
      <c r="F85" s="29">
        <f>SUM(F76:F84)</f>
        <v>890</v>
      </c>
      <c r="G85" s="29">
        <f t="shared" ref="G85:J85" si="21">SUM(G76:G84)</f>
        <v>32.540000000000006</v>
      </c>
      <c r="H85" s="29">
        <f t="shared" si="21"/>
        <v>25.779999999999998</v>
      </c>
      <c r="I85" s="29">
        <f t="shared" si="21"/>
        <v>106.76</v>
      </c>
      <c r="J85" s="29">
        <f t="shared" si="21"/>
        <v>745.6</v>
      </c>
      <c r="K85" s="59"/>
    </row>
    <row r="86" spans="1:11" ht="16.2" thickBot="1">
      <c r="A86" s="30">
        <f>A73</f>
        <v>2</v>
      </c>
      <c r="B86" s="31">
        <f>B73</f>
        <v>1</v>
      </c>
      <c r="C86" s="114" t="s">
        <v>4</v>
      </c>
      <c r="D86" s="115"/>
      <c r="E86" s="32"/>
      <c r="F86" s="33">
        <f>F75+F85</f>
        <v>890</v>
      </c>
      <c r="G86" s="33">
        <f>G75+G85</f>
        <v>32.540000000000006</v>
      </c>
      <c r="H86" s="33">
        <f>H75+H85</f>
        <v>25.779999999999998</v>
      </c>
      <c r="I86" s="33">
        <f>I75+I85</f>
        <v>106.76</v>
      </c>
      <c r="J86" s="33">
        <f>J75+J85</f>
        <v>745.6</v>
      </c>
      <c r="K86" s="52"/>
    </row>
    <row r="87" spans="1:11" ht="15.6">
      <c r="A87" s="38">
        <v>2</v>
      </c>
      <c r="B87" s="39">
        <v>2</v>
      </c>
      <c r="C87" s="40" t="s">
        <v>20</v>
      </c>
      <c r="D87" s="54"/>
      <c r="E87" s="41"/>
      <c r="F87" s="42"/>
      <c r="G87" s="42"/>
      <c r="H87" s="42"/>
      <c r="I87" s="42"/>
      <c r="J87" s="42"/>
      <c r="K87" s="43"/>
    </row>
    <row r="88" spans="1:11" ht="15.6">
      <c r="A88" s="38"/>
      <c r="B88" s="39"/>
      <c r="C88" s="44"/>
      <c r="D88" s="45"/>
      <c r="E88" s="46"/>
      <c r="F88" s="47"/>
      <c r="G88" s="47"/>
      <c r="H88" s="47"/>
      <c r="I88" s="47"/>
      <c r="J88" s="47"/>
      <c r="K88" s="48"/>
    </row>
    <row r="89" spans="1:11" ht="16.2" thickBot="1">
      <c r="A89" s="49"/>
      <c r="B89" s="25"/>
      <c r="C89" s="26"/>
      <c r="D89" s="57" t="s">
        <v>29</v>
      </c>
      <c r="E89" s="28"/>
      <c r="F89" s="58">
        <f>SUM(F87:F88)</f>
        <v>0</v>
      </c>
      <c r="G89" s="58">
        <f>SUM(G87:G88)</f>
        <v>0</v>
      </c>
      <c r="H89" s="58">
        <f>SUM(H87:H88)</f>
        <v>0</v>
      </c>
      <c r="I89" s="58">
        <f>SUM(I87:I88)</f>
        <v>0</v>
      </c>
      <c r="J89" s="58">
        <f>SUM(J87:J88)</f>
        <v>0</v>
      </c>
      <c r="K89" s="59"/>
    </row>
    <row r="90" spans="1:11" ht="16.2" thickBot="1">
      <c r="A90" s="50">
        <f>A87</f>
        <v>2</v>
      </c>
      <c r="B90" s="50">
        <f>B87</f>
        <v>2</v>
      </c>
      <c r="C90" s="82" t="s">
        <v>21</v>
      </c>
      <c r="D90" s="60" t="s">
        <v>22</v>
      </c>
      <c r="E90" s="11" t="s">
        <v>54</v>
      </c>
      <c r="F90" s="90">
        <v>60</v>
      </c>
      <c r="G90" s="90">
        <v>1.6</v>
      </c>
      <c r="H90" s="90">
        <v>6.1</v>
      </c>
      <c r="I90" s="90">
        <v>6.2</v>
      </c>
      <c r="J90" s="91">
        <v>85.7</v>
      </c>
      <c r="K90" s="14" t="s">
        <v>59</v>
      </c>
    </row>
    <row r="91" spans="1:11" ht="16.2" thickBot="1">
      <c r="A91" s="38"/>
      <c r="B91" s="39"/>
      <c r="C91" s="44"/>
      <c r="D91" s="60" t="s">
        <v>23</v>
      </c>
      <c r="E91" s="12" t="s">
        <v>55</v>
      </c>
      <c r="F91" s="83">
        <v>200</v>
      </c>
      <c r="G91" s="83">
        <v>6.7</v>
      </c>
      <c r="H91" s="83">
        <v>5.6</v>
      </c>
      <c r="I91" s="83">
        <v>16.3</v>
      </c>
      <c r="J91" s="84">
        <v>133.1</v>
      </c>
      <c r="K91" s="15" t="s">
        <v>60</v>
      </c>
    </row>
    <row r="92" spans="1:11" ht="16.2" thickBot="1">
      <c r="A92" s="38"/>
      <c r="B92" s="39"/>
      <c r="C92" s="44"/>
      <c r="D92" s="60" t="s">
        <v>24</v>
      </c>
      <c r="E92" s="13" t="s">
        <v>56</v>
      </c>
      <c r="F92" s="83">
        <v>200</v>
      </c>
      <c r="G92" s="83">
        <v>24.8</v>
      </c>
      <c r="H92" s="83">
        <v>11.2</v>
      </c>
      <c r="I92" s="83">
        <v>17.600000000000001</v>
      </c>
      <c r="J92" s="84">
        <v>225.7</v>
      </c>
      <c r="K92" s="16" t="s">
        <v>61</v>
      </c>
    </row>
    <row r="93" spans="1:11" ht="16.2" thickBot="1">
      <c r="A93" s="38"/>
      <c r="B93" s="39"/>
      <c r="C93" s="44"/>
      <c r="D93" s="60" t="s">
        <v>26</v>
      </c>
      <c r="E93" s="13" t="s">
        <v>57</v>
      </c>
      <c r="F93" s="83">
        <v>200</v>
      </c>
      <c r="G93" s="83">
        <v>0.5</v>
      </c>
      <c r="H93" s="83">
        <v>0</v>
      </c>
      <c r="I93" s="83">
        <v>20.8</v>
      </c>
      <c r="J93" s="84">
        <v>81</v>
      </c>
      <c r="K93" s="16" t="s">
        <v>62</v>
      </c>
    </row>
    <row r="94" spans="1:11" ht="16.2" thickBot="1">
      <c r="A94" s="38"/>
      <c r="B94" s="39"/>
      <c r="C94" s="44"/>
      <c r="D94" s="81" t="s">
        <v>27</v>
      </c>
      <c r="E94" s="13" t="s">
        <v>40</v>
      </c>
      <c r="F94" s="83">
        <v>50</v>
      </c>
      <c r="G94" s="83">
        <v>3.8</v>
      </c>
      <c r="H94" s="83">
        <v>0.4</v>
      </c>
      <c r="I94" s="83">
        <v>24.6</v>
      </c>
      <c r="J94" s="84">
        <v>117</v>
      </c>
      <c r="K94" s="16" t="s">
        <v>47</v>
      </c>
    </row>
    <row r="95" spans="1:11" ht="16.2" thickBot="1">
      <c r="A95" s="38"/>
      <c r="B95" s="39"/>
      <c r="C95" s="44"/>
      <c r="D95" s="81" t="s">
        <v>28</v>
      </c>
      <c r="E95" s="13" t="s">
        <v>41</v>
      </c>
      <c r="F95" s="83">
        <v>30</v>
      </c>
      <c r="G95" s="83">
        <v>2</v>
      </c>
      <c r="H95" s="83">
        <v>0.4</v>
      </c>
      <c r="I95" s="83">
        <v>10</v>
      </c>
      <c r="J95" s="84">
        <v>51</v>
      </c>
      <c r="K95" s="16" t="s">
        <v>47</v>
      </c>
    </row>
    <row r="96" spans="1:11" ht="15.75" customHeight="1" thickBot="1">
      <c r="A96" s="38"/>
      <c r="B96" s="39"/>
      <c r="C96" s="44"/>
      <c r="D96" s="45" t="s">
        <v>33</v>
      </c>
      <c r="E96" s="13" t="s">
        <v>58</v>
      </c>
      <c r="F96" s="83">
        <v>100</v>
      </c>
      <c r="G96" s="83">
        <v>0.4</v>
      </c>
      <c r="H96" s="83">
        <v>0.4</v>
      </c>
      <c r="I96" s="83">
        <v>8.9</v>
      </c>
      <c r="J96" s="84">
        <v>40.299999999999997</v>
      </c>
      <c r="K96" s="48"/>
    </row>
    <row r="97" spans="1:11" ht="16.2">
      <c r="A97" s="49"/>
      <c r="B97" s="25"/>
      <c r="C97" s="26"/>
      <c r="D97" s="27" t="s">
        <v>29</v>
      </c>
      <c r="E97" s="28"/>
      <c r="F97" s="29">
        <f>SUM(F90:F96)</f>
        <v>840</v>
      </c>
      <c r="G97" s="97">
        <f>SUM(G90:G96)</f>
        <v>39.799999999999997</v>
      </c>
      <c r="H97" s="29">
        <f>SUM(H90:H96)</f>
        <v>24.099999999999994</v>
      </c>
      <c r="I97" s="29">
        <f>SUM(I90:I96)</f>
        <v>104.4</v>
      </c>
      <c r="J97" s="98">
        <f>SUM(J90:J96)</f>
        <v>733.8</v>
      </c>
      <c r="K97" s="59"/>
    </row>
    <row r="98" spans="1:11" ht="16.2" thickBot="1">
      <c r="A98" s="51">
        <f>A87</f>
        <v>2</v>
      </c>
      <c r="B98" s="51">
        <f>B87</f>
        <v>2</v>
      </c>
      <c r="C98" s="114" t="s">
        <v>4</v>
      </c>
      <c r="D98" s="115"/>
      <c r="E98" s="32"/>
      <c r="F98" s="33">
        <f>F89+F97</f>
        <v>840</v>
      </c>
      <c r="G98" s="33">
        <f>G89+G97</f>
        <v>39.799999999999997</v>
      </c>
      <c r="H98" s="33">
        <f>H89+H97</f>
        <v>24.099999999999994</v>
      </c>
      <c r="I98" s="33">
        <f>I89+I97</f>
        <v>104.4</v>
      </c>
      <c r="J98" s="123">
        <f>J89+J97</f>
        <v>733.8</v>
      </c>
      <c r="K98" s="52"/>
    </row>
    <row r="99" spans="1:11" ht="15.6">
      <c r="A99" s="77">
        <v>2</v>
      </c>
      <c r="B99" s="78">
        <v>3</v>
      </c>
      <c r="C99" s="40" t="s">
        <v>20</v>
      </c>
      <c r="D99" s="54"/>
      <c r="E99" s="41"/>
      <c r="F99" s="42"/>
      <c r="G99" s="42"/>
      <c r="H99" s="42"/>
      <c r="I99" s="42"/>
      <c r="J99" s="42"/>
      <c r="K99" s="43"/>
    </row>
    <row r="100" spans="1:11" ht="15.6">
      <c r="A100" s="79"/>
      <c r="B100" s="39"/>
      <c r="C100" s="44"/>
      <c r="D100" s="45"/>
      <c r="E100" s="46"/>
      <c r="F100" s="47"/>
      <c r="G100" s="47"/>
      <c r="H100" s="47"/>
      <c r="I100" s="47"/>
      <c r="J100" s="47"/>
      <c r="K100" s="48"/>
    </row>
    <row r="101" spans="1:11" ht="16.2" thickBot="1">
      <c r="A101" s="24"/>
      <c r="B101" s="25"/>
      <c r="C101" s="26"/>
      <c r="D101" s="57" t="s">
        <v>29</v>
      </c>
      <c r="E101" s="28"/>
      <c r="F101" s="58">
        <f>SUM(F99:F100)</f>
        <v>0</v>
      </c>
      <c r="G101" s="58">
        <f>SUM(G99:G100)</f>
        <v>0</v>
      </c>
      <c r="H101" s="58">
        <f>SUM(H99:H100)</f>
        <v>0</v>
      </c>
      <c r="I101" s="58">
        <f>SUM(I99:I100)</f>
        <v>0</v>
      </c>
      <c r="J101" s="58">
        <f>SUM(J99:J100)</f>
        <v>0</v>
      </c>
      <c r="K101" s="59"/>
    </row>
    <row r="102" spans="1:11" ht="16.2" thickBot="1">
      <c r="A102" s="80">
        <f>A99</f>
        <v>2</v>
      </c>
      <c r="B102" s="50">
        <f>B99</f>
        <v>3</v>
      </c>
      <c r="C102" s="82" t="s">
        <v>21</v>
      </c>
      <c r="D102" s="60" t="s">
        <v>22</v>
      </c>
      <c r="E102" s="11" t="s">
        <v>67</v>
      </c>
      <c r="F102" s="17">
        <v>60</v>
      </c>
      <c r="G102" s="19">
        <v>0.6</v>
      </c>
      <c r="H102" s="19">
        <v>5.3</v>
      </c>
      <c r="I102" s="19">
        <v>4.0999999999999996</v>
      </c>
      <c r="J102" s="14">
        <v>67.099999999999994</v>
      </c>
      <c r="K102" s="14" t="s">
        <v>71</v>
      </c>
    </row>
    <row r="103" spans="1:11" ht="16.2" thickBot="1">
      <c r="A103" s="79"/>
      <c r="B103" s="39"/>
      <c r="C103" s="44"/>
      <c r="D103" s="60" t="s">
        <v>23</v>
      </c>
      <c r="E103" s="12" t="s">
        <v>68</v>
      </c>
      <c r="F103" s="18">
        <v>200</v>
      </c>
      <c r="G103" s="21">
        <v>6.8</v>
      </c>
      <c r="H103" s="21">
        <v>4.5999999999999996</v>
      </c>
      <c r="I103" s="21">
        <v>14.4</v>
      </c>
      <c r="J103" s="15">
        <v>125.9</v>
      </c>
      <c r="K103" s="15" t="s">
        <v>72</v>
      </c>
    </row>
    <row r="104" spans="1:11" ht="16.2" thickBot="1">
      <c r="A104" s="79"/>
      <c r="B104" s="39"/>
      <c r="C104" s="44"/>
      <c r="D104" s="60" t="s">
        <v>24</v>
      </c>
      <c r="E104" s="13" t="s">
        <v>69</v>
      </c>
      <c r="F104" s="18">
        <v>200</v>
      </c>
      <c r="G104" s="18">
        <v>27.3</v>
      </c>
      <c r="H104" s="18">
        <v>10.1</v>
      </c>
      <c r="I104" s="18">
        <v>33.200000000000003</v>
      </c>
      <c r="J104" s="16">
        <v>314.60000000000002</v>
      </c>
      <c r="K104" s="16" t="s">
        <v>73</v>
      </c>
    </row>
    <row r="105" spans="1:11" ht="16.2" thickBot="1">
      <c r="A105" s="79"/>
      <c r="B105" s="39"/>
      <c r="C105" s="44"/>
      <c r="D105" s="60" t="s">
        <v>26</v>
      </c>
      <c r="E105" s="13" t="s">
        <v>52</v>
      </c>
      <c r="F105" s="18">
        <v>200</v>
      </c>
      <c r="G105" s="18">
        <v>0.3</v>
      </c>
      <c r="H105" s="18">
        <v>0</v>
      </c>
      <c r="I105" s="18">
        <v>6.7</v>
      </c>
      <c r="J105" s="16">
        <v>27.9</v>
      </c>
      <c r="K105" s="16" t="s">
        <v>46</v>
      </c>
    </row>
    <row r="106" spans="1:11" ht="16.2" thickBot="1">
      <c r="A106" s="79"/>
      <c r="B106" s="39"/>
      <c r="C106" s="44"/>
      <c r="D106" s="60" t="s">
        <v>27</v>
      </c>
      <c r="E106" s="13" t="s">
        <v>40</v>
      </c>
      <c r="F106" s="18">
        <v>50</v>
      </c>
      <c r="G106" s="18">
        <v>3.8</v>
      </c>
      <c r="H106" s="18">
        <v>0.4</v>
      </c>
      <c r="I106" s="18">
        <v>24.6</v>
      </c>
      <c r="J106" s="16">
        <v>117</v>
      </c>
      <c r="K106" s="16" t="s">
        <v>47</v>
      </c>
    </row>
    <row r="107" spans="1:11" ht="16.2" thickBot="1">
      <c r="A107" s="79"/>
      <c r="B107" s="39"/>
      <c r="C107" s="44"/>
      <c r="D107" s="60" t="s">
        <v>28</v>
      </c>
      <c r="E107" s="13" t="s">
        <v>41</v>
      </c>
      <c r="F107" s="18">
        <v>30</v>
      </c>
      <c r="G107" s="18">
        <v>2</v>
      </c>
      <c r="H107" s="18">
        <v>0.4</v>
      </c>
      <c r="I107" s="18">
        <v>10</v>
      </c>
      <c r="J107" s="16">
        <v>51</v>
      </c>
      <c r="K107" s="16" t="s">
        <v>47</v>
      </c>
    </row>
    <row r="108" spans="1:11" ht="16.2" thickBot="1">
      <c r="A108" s="79"/>
      <c r="B108" s="39"/>
      <c r="C108" s="44"/>
      <c r="D108" s="45" t="s">
        <v>33</v>
      </c>
      <c r="E108" s="13" t="s">
        <v>70</v>
      </c>
      <c r="F108" s="18">
        <v>100</v>
      </c>
      <c r="G108" s="18">
        <v>0.8</v>
      </c>
      <c r="H108" s="18">
        <v>0</v>
      </c>
      <c r="I108" s="18">
        <v>8</v>
      </c>
      <c r="J108" s="16">
        <v>34.299999999999997</v>
      </c>
      <c r="K108" s="48"/>
    </row>
    <row r="109" spans="1:11" ht="15.6">
      <c r="A109" s="79"/>
      <c r="B109" s="39"/>
      <c r="C109" s="44"/>
      <c r="D109" s="45"/>
      <c r="E109" s="46"/>
      <c r="F109" s="47"/>
      <c r="G109" s="47"/>
      <c r="H109" s="47"/>
      <c r="I109" s="47"/>
      <c r="J109" s="47"/>
      <c r="K109" s="48"/>
    </row>
    <row r="110" spans="1:11" ht="16.2">
      <c r="A110" s="24"/>
      <c r="B110" s="25"/>
      <c r="C110" s="26"/>
      <c r="D110" s="27" t="s">
        <v>29</v>
      </c>
      <c r="E110" s="28"/>
      <c r="F110" s="29">
        <f>SUM(F102:F109)</f>
        <v>840</v>
      </c>
      <c r="G110" s="29">
        <f>SUM(G102:G109)</f>
        <v>41.599999999999994</v>
      </c>
      <c r="H110" s="29">
        <f>SUM(H102:H109)</f>
        <v>20.799999999999997</v>
      </c>
      <c r="I110" s="29">
        <f>SUM(I102:I109)</f>
        <v>101</v>
      </c>
      <c r="J110" s="29">
        <f>SUM(J102:J109)</f>
        <v>737.8</v>
      </c>
      <c r="K110" s="59"/>
    </row>
    <row r="111" spans="1:11" ht="16.2" thickBot="1">
      <c r="A111" s="30">
        <f>A99</f>
        <v>2</v>
      </c>
      <c r="B111" s="31">
        <f>B99</f>
        <v>3</v>
      </c>
      <c r="C111" s="114" t="s">
        <v>4</v>
      </c>
      <c r="D111" s="115"/>
      <c r="E111" s="32"/>
      <c r="F111" s="33">
        <f>F101+F110</f>
        <v>840</v>
      </c>
      <c r="G111" s="33">
        <f>G101+G110</f>
        <v>41.599999999999994</v>
      </c>
      <c r="H111" s="33">
        <f>H101+H110</f>
        <v>20.799999999999997</v>
      </c>
      <c r="I111" s="33">
        <f>I101+I110</f>
        <v>101</v>
      </c>
      <c r="J111" s="33">
        <f>J101+J110</f>
        <v>737.8</v>
      </c>
      <c r="K111" s="52"/>
    </row>
    <row r="112" spans="1:11" ht="15.6">
      <c r="A112" s="77">
        <v>2</v>
      </c>
      <c r="B112" s="78">
        <v>4</v>
      </c>
      <c r="C112" s="40" t="s">
        <v>20</v>
      </c>
      <c r="D112" s="54"/>
      <c r="E112" s="41"/>
      <c r="F112" s="42"/>
      <c r="G112" s="42"/>
      <c r="H112" s="42"/>
      <c r="I112" s="42"/>
      <c r="J112" s="42"/>
      <c r="K112" s="43"/>
    </row>
    <row r="113" spans="1:11" ht="15.6">
      <c r="A113" s="79"/>
      <c r="B113" s="39"/>
      <c r="C113" s="44"/>
      <c r="D113" s="45"/>
      <c r="E113" s="46"/>
      <c r="F113" s="47"/>
      <c r="G113" s="47"/>
      <c r="H113" s="47"/>
      <c r="I113" s="47"/>
      <c r="J113" s="47"/>
      <c r="K113" s="48"/>
    </row>
    <row r="114" spans="1:11" ht="16.2" thickBot="1">
      <c r="A114" s="24"/>
      <c r="B114" s="25"/>
      <c r="C114" s="26"/>
      <c r="D114" s="57" t="s">
        <v>29</v>
      </c>
      <c r="E114" s="28"/>
      <c r="F114" s="58">
        <f>SUM(F112:F113)</f>
        <v>0</v>
      </c>
      <c r="G114" s="58">
        <f>SUM(G112:G113)</f>
        <v>0</v>
      </c>
      <c r="H114" s="58">
        <f>SUM(H112:H113)</f>
        <v>0</v>
      </c>
      <c r="I114" s="58">
        <f>SUM(I112:I113)</f>
        <v>0</v>
      </c>
      <c r="J114" s="58">
        <f>SUM(J112:J113)</f>
        <v>0</v>
      </c>
      <c r="K114" s="59"/>
    </row>
    <row r="115" spans="1:11" ht="16.2" thickBot="1">
      <c r="A115" s="80">
        <f>A112</f>
        <v>2</v>
      </c>
      <c r="B115" s="50">
        <f>B112</f>
        <v>4</v>
      </c>
      <c r="C115" s="99" t="s">
        <v>21</v>
      </c>
      <c r="D115" s="60" t="s">
        <v>22</v>
      </c>
      <c r="E115" s="11" t="s">
        <v>74</v>
      </c>
      <c r="F115" s="17">
        <v>60</v>
      </c>
      <c r="G115" s="17">
        <v>0.7</v>
      </c>
      <c r="H115" s="17">
        <v>0.1</v>
      </c>
      <c r="I115" s="17">
        <v>4.3</v>
      </c>
      <c r="J115" s="22">
        <v>12.8</v>
      </c>
      <c r="K115" s="14" t="s">
        <v>78</v>
      </c>
    </row>
    <row r="116" spans="1:11" ht="16.2" thickBot="1">
      <c r="A116" s="79"/>
      <c r="B116" s="39"/>
      <c r="C116" s="44"/>
      <c r="D116" s="60" t="s">
        <v>23</v>
      </c>
      <c r="E116" s="12" t="s">
        <v>75</v>
      </c>
      <c r="F116" s="18">
        <v>200</v>
      </c>
      <c r="G116" s="18">
        <v>4.62</v>
      </c>
      <c r="H116" s="18">
        <v>3.28</v>
      </c>
      <c r="I116" s="18">
        <v>11.4</v>
      </c>
      <c r="J116" s="16">
        <v>94.5</v>
      </c>
      <c r="K116" s="15" t="s">
        <v>79</v>
      </c>
    </row>
    <row r="117" spans="1:11" ht="16.2" thickBot="1">
      <c r="A117" s="79"/>
      <c r="B117" s="39"/>
      <c r="C117" s="44"/>
      <c r="D117" s="60" t="s">
        <v>24</v>
      </c>
      <c r="E117" s="13" t="s">
        <v>76</v>
      </c>
      <c r="F117" s="18">
        <v>100</v>
      </c>
      <c r="G117" s="18">
        <v>18.8</v>
      </c>
      <c r="H117" s="18">
        <v>22</v>
      </c>
      <c r="I117" s="18">
        <v>5.5</v>
      </c>
      <c r="J117" s="16">
        <v>295.7</v>
      </c>
      <c r="K117" s="16" t="s">
        <v>80</v>
      </c>
    </row>
    <row r="118" spans="1:11" ht="16.2" thickBot="1">
      <c r="A118" s="79"/>
      <c r="B118" s="39"/>
      <c r="C118" s="44"/>
      <c r="D118" s="60" t="s">
        <v>25</v>
      </c>
      <c r="E118" s="13" t="s">
        <v>77</v>
      </c>
      <c r="F118" s="18">
        <v>150</v>
      </c>
      <c r="G118" s="18">
        <v>3.1</v>
      </c>
      <c r="H118" s="18">
        <v>5.3</v>
      </c>
      <c r="I118" s="18">
        <v>19.8</v>
      </c>
      <c r="J118" s="16">
        <v>139.4</v>
      </c>
      <c r="K118" s="16" t="s">
        <v>81</v>
      </c>
    </row>
    <row r="119" spans="1:11" ht="16.2" thickBot="1">
      <c r="A119" s="79"/>
      <c r="B119" s="39"/>
      <c r="C119" s="44"/>
      <c r="D119" s="60" t="s">
        <v>26</v>
      </c>
      <c r="E119" s="13" t="s">
        <v>57</v>
      </c>
      <c r="F119" s="18">
        <v>200</v>
      </c>
      <c r="G119" s="18">
        <v>0.5</v>
      </c>
      <c r="H119" s="18">
        <v>0</v>
      </c>
      <c r="I119" s="18">
        <v>19.8</v>
      </c>
      <c r="J119" s="16">
        <v>81</v>
      </c>
      <c r="K119" s="23" t="s">
        <v>62</v>
      </c>
    </row>
    <row r="120" spans="1:11" ht="16.2" thickBot="1">
      <c r="A120" s="79"/>
      <c r="B120" s="39"/>
      <c r="C120" s="44"/>
      <c r="D120" s="60" t="s">
        <v>27</v>
      </c>
      <c r="E120" s="13" t="s">
        <v>40</v>
      </c>
      <c r="F120" s="18">
        <v>50</v>
      </c>
      <c r="G120" s="18">
        <v>3.8</v>
      </c>
      <c r="H120" s="18">
        <v>0.4</v>
      </c>
      <c r="I120" s="18">
        <v>24.6</v>
      </c>
      <c r="J120" s="16">
        <v>117</v>
      </c>
      <c r="K120" s="16" t="s">
        <v>47</v>
      </c>
    </row>
    <row r="121" spans="1:11" ht="16.2" thickBot="1">
      <c r="A121" s="79"/>
      <c r="B121" s="39"/>
      <c r="C121" s="44"/>
      <c r="D121" s="60" t="s">
        <v>28</v>
      </c>
      <c r="E121" s="13" t="s">
        <v>41</v>
      </c>
      <c r="F121" s="18">
        <v>30</v>
      </c>
      <c r="G121" s="18">
        <v>2</v>
      </c>
      <c r="H121" s="18">
        <v>0.4</v>
      </c>
      <c r="I121" s="18">
        <v>10</v>
      </c>
      <c r="J121" s="16">
        <v>51</v>
      </c>
      <c r="K121" s="16" t="s">
        <v>47</v>
      </c>
    </row>
    <row r="122" spans="1:11" ht="16.2" thickBot="1">
      <c r="A122" s="79"/>
      <c r="B122" s="39"/>
      <c r="C122" s="44"/>
      <c r="D122" s="45" t="s">
        <v>33</v>
      </c>
      <c r="E122" s="13" t="s">
        <v>58</v>
      </c>
      <c r="F122" s="18">
        <v>100</v>
      </c>
      <c r="G122" s="18">
        <v>0.4</v>
      </c>
      <c r="H122" s="18">
        <v>0.4</v>
      </c>
      <c r="I122" s="18">
        <v>8.9</v>
      </c>
      <c r="J122" s="16">
        <v>40.299999999999997</v>
      </c>
      <c r="K122" s="48"/>
    </row>
    <row r="123" spans="1:11" ht="15.6">
      <c r="A123" s="79"/>
      <c r="B123" s="39"/>
      <c r="C123" s="44"/>
      <c r="D123" s="45"/>
      <c r="E123" s="46"/>
      <c r="F123" s="47"/>
      <c r="G123" s="47"/>
      <c r="H123" s="47"/>
      <c r="I123" s="47"/>
      <c r="J123" s="47"/>
      <c r="K123" s="48"/>
    </row>
    <row r="124" spans="1:11" ht="16.2">
      <c r="A124" s="24"/>
      <c r="B124" s="25"/>
      <c r="C124" s="26"/>
      <c r="D124" s="27" t="s">
        <v>29</v>
      </c>
      <c r="E124" s="28"/>
      <c r="F124" s="29">
        <f>SUM(F115:F123)</f>
        <v>890</v>
      </c>
      <c r="G124" s="29">
        <f>SUM(G115:G123)</f>
        <v>33.92</v>
      </c>
      <c r="H124" s="29">
        <f>SUM(H115:H123)</f>
        <v>31.879999999999995</v>
      </c>
      <c r="I124" s="29">
        <f>SUM(I115:I123)</f>
        <v>104.30000000000001</v>
      </c>
      <c r="J124" s="29">
        <f>SUM(J115:J123)</f>
        <v>831.69999999999993</v>
      </c>
      <c r="K124" s="59"/>
    </row>
    <row r="125" spans="1:11" ht="16.2" thickBot="1">
      <c r="A125" s="30">
        <f>A112</f>
        <v>2</v>
      </c>
      <c r="B125" s="31">
        <f>B112</f>
        <v>4</v>
      </c>
      <c r="C125" s="114" t="s">
        <v>4</v>
      </c>
      <c r="D125" s="115"/>
      <c r="E125" s="32"/>
      <c r="F125" s="33">
        <f>F114+F124</f>
        <v>890</v>
      </c>
      <c r="G125" s="33">
        <f>G114+G124</f>
        <v>33.92</v>
      </c>
      <c r="H125" s="33">
        <f>H114+H124</f>
        <v>31.879999999999995</v>
      </c>
      <c r="I125" s="33">
        <f>I114+I124</f>
        <v>104.30000000000001</v>
      </c>
      <c r="J125" s="33">
        <f>J114+J124</f>
        <v>831.69999999999993</v>
      </c>
      <c r="K125" s="52"/>
    </row>
    <row r="126" spans="1:11" ht="15.6">
      <c r="A126" s="77">
        <v>2</v>
      </c>
      <c r="B126" s="78">
        <v>5</v>
      </c>
      <c r="C126" s="40" t="s">
        <v>20</v>
      </c>
      <c r="D126" s="54"/>
      <c r="E126" s="41"/>
      <c r="F126" s="42"/>
      <c r="G126" s="42"/>
      <c r="H126" s="42"/>
      <c r="I126" s="42"/>
      <c r="J126" s="42"/>
      <c r="K126" s="43"/>
    </row>
    <row r="127" spans="1:11" ht="15.6">
      <c r="A127" s="79"/>
      <c r="B127" s="39"/>
      <c r="C127" s="44"/>
      <c r="D127" s="56"/>
      <c r="E127" s="92"/>
      <c r="F127" s="93"/>
      <c r="G127" s="93"/>
      <c r="H127" s="93"/>
      <c r="I127" s="93"/>
      <c r="J127" s="93"/>
      <c r="K127" s="94"/>
    </row>
    <row r="128" spans="1:11" ht="16.2" thickBot="1">
      <c r="A128" s="79"/>
      <c r="B128" s="39"/>
      <c r="C128" s="44"/>
      <c r="D128" s="57" t="s">
        <v>29</v>
      </c>
      <c r="E128" s="46"/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8"/>
    </row>
    <row r="129" spans="1:11" ht="16.2" thickBot="1">
      <c r="A129" s="80">
        <f>A126</f>
        <v>2</v>
      </c>
      <c r="B129" s="50">
        <f>B126</f>
        <v>5</v>
      </c>
      <c r="C129" s="82" t="s">
        <v>21</v>
      </c>
      <c r="D129" s="60" t="s">
        <v>22</v>
      </c>
      <c r="E129" s="11" t="s">
        <v>67</v>
      </c>
      <c r="F129" s="17">
        <v>60</v>
      </c>
      <c r="G129" s="19">
        <v>0.6</v>
      </c>
      <c r="H129" s="19">
        <v>5.3</v>
      </c>
      <c r="I129" s="19">
        <v>4.0999999999999996</v>
      </c>
      <c r="J129" s="14">
        <v>67.099999999999994</v>
      </c>
      <c r="K129" s="14" t="s">
        <v>71</v>
      </c>
    </row>
    <row r="130" spans="1:11" ht="16.2" thickBot="1">
      <c r="A130" s="79"/>
      <c r="B130" s="39"/>
      <c r="C130" s="44"/>
      <c r="D130" s="60" t="s">
        <v>23</v>
      </c>
      <c r="E130" s="64" t="s">
        <v>98</v>
      </c>
      <c r="F130" s="87">
        <v>210</v>
      </c>
      <c r="G130" s="87">
        <v>4.7</v>
      </c>
      <c r="H130" s="87">
        <v>4.9000000000000004</v>
      </c>
      <c r="I130" s="88">
        <v>10.1</v>
      </c>
      <c r="J130" s="87">
        <v>110.2</v>
      </c>
      <c r="K130" s="15" t="s">
        <v>100</v>
      </c>
    </row>
    <row r="131" spans="1:11" ht="16.2" thickBot="1">
      <c r="A131" s="79"/>
      <c r="B131" s="39"/>
      <c r="C131" s="44"/>
      <c r="D131" s="60" t="s">
        <v>24</v>
      </c>
      <c r="E131" s="95" t="s">
        <v>99</v>
      </c>
      <c r="F131" s="18">
        <v>100</v>
      </c>
      <c r="G131" s="18">
        <v>14.1</v>
      </c>
      <c r="H131" s="18">
        <v>5.7</v>
      </c>
      <c r="I131" s="18">
        <v>4.4000000000000004</v>
      </c>
      <c r="J131" s="16">
        <v>126.4</v>
      </c>
      <c r="K131" s="16" t="s">
        <v>101</v>
      </c>
    </row>
    <row r="132" spans="1:11" ht="16.2" thickBot="1">
      <c r="A132" s="79"/>
      <c r="B132" s="39"/>
      <c r="C132" s="44"/>
      <c r="D132" s="60" t="s">
        <v>25</v>
      </c>
      <c r="E132" s="89" t="s">
        <v>93</v>
      </c>
      <c r="F132" s="87">
        <v>150</v>
      </c>
      <c r="G132" s="87">
        <v>8.1999999999999993</v>
      </c>
      <c r="H132" s="87">
        <v>6.3</v>
      </c>
      <c r="I132" s="88">
        <v>35.9</v>
      </c>
      <c r="J132" s="87">
        <v>233.7</v>
      </c>
      <c r="K132" s="16" t="s">
        <v>96</v>
      </c>
    </row>
    <row r="133" spans="1:11" ht="16.2" thickBot="1">
      <c r="A133" s="79"/>
      <c r="B133" s="39"/>
      <c r="C133" s="44"/>
      <c r="D133" s="60" t="s">
        <v>26</v>
      </c>
      <c r="E133" s="13" t="s">
        <v>52</v>
      </c>
      <c r="F133" s="18">
        <v>200</v>
      </c>
      <c r="G133" s="18">
        <v>0.3</v>
      </c>
      <c r="H133" s="18">
        <v>0</v>
      </c>
      <c r="I133" s="18">
        <v>6.7</v>
      </c>
      <c r="J133" s="16">
        <v>27.9</v>
      </c>
      <c r="K133" s="16" t="s">
        <v>46</v>
      </c>
    </row>
    <row r="134" spans="1:11" ht="16.2" thickBot="1">
      <c r="A134" s="79"/>
      <c r="B134" s="39"/>
      <c r="C134" s="44"/>
      <c r="D134" s="60" t="s">
        <v>27</v>
      </c>
      <c r="E134" s="13" t="s">
        <v>40</v>
      </c>
      <c r="F134" s="18">
        <v>50</v>
      </c>
      <c r="G134" s="18">
        <v>3.8</v>
      </c>
      <c r="H134" s="18">
        <v>0.4</v>
      </c>
      <c r="I134" s="18">
        <v>24.6</v>
      </c>
      <c r="J134" s="16">
        <v>117</v>
      </c>
      <c r="K134" s="16" t="s">
        <v>47</v>
      </c>
    </row>
    <row r="135" spans="1:11" ht="16.2" thickBot="1">
      <c r="A135" s="79"/>
      <c r="B135" s="39"/>
      <c r="C135" s="44"/>
      <c r="D135" s="60" t="s">
        <v>28</v>
      </c>
      <c r="E135" s="13" t="s">
        <v>41</v>
      </c>
      <c r="F135" s="18">
        <v>30</v>
      </c>
      <c r="G135" s="18">
        <v>2</v>
      </c>
      <c r="H135" s="18">
        <v>0.4</v>
      </c>
      <c r="I135" s="18">
        <v>10</v>
      </c>
      <c r="J135" s="16">
        <v>51</v>
      </c>
      <c r="K135" s="16" t="s">
        <v>47</v>
      </c>
    </row>
    <row r="136" spans="1:11" ht="16.2" thickBot="1">
      <c r="A136" s="79"/>
      <c r="B136" s="39"/>
      <c r="C136" s="44"/>
      <c r="D136" s="45"/>
      <c r="E136" s="13"/>
      <c r="F136" s="18"/>
      <c r="G136" s="18"/>
      <c r="H136" s="18"/>
      <c r="I136" s="18"/>
      <c r="J136" s="16"/>
      <c r="K136" s="48"/>
    </row>
    <row r="137" spans="1:11" ht="15.6">
      <c r="A137" s="79"/>
      <c r="B137" s="39"/>
      <c r="C137" s="44"/>
      <c r="D137" s="45"/>
      <c r="E137" s="46"/>
      <c r="F137" s="47"/>
      <c r="G137" s="47"/>
      <c r="H137" s="47"/>
      <c r="I137" s="47"/>
      <c r="J137" s="47"/>
      <c r="K137" s="48"/>
    </row>
    <row r="138" spans="1:11" ht="16.2">
      <c r="A138" s="24"/>
      <c r="B138" s="25"/>
      <c r="C138" s="26"/>
      <c r="D138" s="27" t="s">
        <v>29</v>
      </c>
      <c r="E138" s="28"/>
      <c r="F138" s="29">
        <f>SUM(F129:F137)</f>
        <v>800</v>
      </c>
      <c r="G138" s="29">
        <f>SUM(G129:G137)</f>
        <v>33.700000000000003</v>
      </c>
      <c r="H138" s="29">
        <f>SUM(H129:H137)</f>
        <v>22.999999999999996</v>
      </c>
      <c r="I138" s="29">
        <f>SUM(I129:I137)</f>
        <v>95.800000000000011</v>
      </c>
      <c r="J138" s="29">
        <f>SUM(J129:J137)</f>
        <v>733.30000000000007</v>
      </c>
      <c r="K138" s="59"/>
    </row>
    <row r="139" spans="1:11" ht="15.75" customHeight="1" thickBot="1">
      <c r="A139" s="30">
        <f>A126</f>
        <v>2</v>
      </c>
      <c r="B139" s="31">
        <f>B126</f>
        <v>5</v>
      </c>
      <c r="C139" s="114" t="s">
        <v>4</v>
      </c>
      <c r="D139" s="115"/>
      <c r="E139" s="32"/>
      <c r="F139" s="33">
        <f>F128+F138</f>
        <v>800</v>
      </c>
      <c r="G139" s="33">
        <f>G128+G138</f>
        <v>33.700000000000003</v>
      </c>
      <c r="H139" s="33">
        <f>H128+H138</f>
        <v>22.999999999999996</v>
      </c>
      <c r="I139" s="33">
        <f>I128++I138</f>
        <v>95.800000000000011</v>
      </c>
      <c r="J139" s="33">
        <f>J128++J138</f>
        <v>733.30000000000007</v>
      </c>
      <c r="K139" s="52"/>
    </row>
    <row r="140" spans="1:11" ht="15.6">
      <c r="A140" s="100"/>
      <c r="B140" s="101"/>
      <c r="C140" s="116" t="s">
        <v>5</v>
      </c>
      <c r="D140" s="116"/>
      <c r="E140" s="116"/>
      <c r="F140" s="102">
        <f>(F18+F31+F45+F59+F72+F86+F98+F111+F125+F139)/(IF(F18=0,0,1)+IF(F31=0,0,1)+IF(F45=0,0,1)+IF(F59=0,0,1)+IF(F72=0,0,1)+IF(F86=0,0,1)+IF(F98=0,0,1)+IF(F111=0,0,1)+IF(F125=0,0,1)+IF(F139=0,0,1))</f>
        <v>817</v>
      </c>
      <c r="G140" s="102">
        <f>(G18+G31+G45+G59+G72+G86+G98+G111+G125+G139)/(IF(G18=0,0,1)+IF(G31=0,0,1)+IF(G45=0,0,1)+IF(G59=0,0,1)+IF(G72=0,0,1)+IF(G86=0,0,1)+IF(G98=0,0,1)+IF(G111=0,0,1)+IF(G125=0,0,1)+IF(G139=0,0,1))</f>
        <v>37.573999999999998</v>
      </c>
      <c r="H140" s="102">
        <f>(H18+H31+H45+H59+H72+H86+H98+H111+H125+H139)/(IF(H18=0,0,1)+IF(H31=0,0,1)+IF(H45=0,0,1)+IF(H59=0,0,1)+IF(H72=0,0,1)+IF(H86=0,0,1)+IF(H98=0,0,1)+IF(H111=0,0,1)+IF(H125=0,0,1)+IF(H139=0,0,1))</f>
        <v>24.515999999999998</v>
      </c>
      <c r="I140" s="102">
        <f>(I18+I31+I45+I59+I72+I86+I98+I111+I125+I139)/(IF(I18=0,0,1)+IF(I31=0,0,1)+IF(I45=0,0,1)+IF(I59=0,0,1)+IF(I72=0,0,1)+IF(I86=0,0,1)+IF(I98=0,0,1)+IF(I111=0,0,1)+IF(I125=0,0,1)+IF(I139=0,0,1))</f>
        <v>106.86799999999998</v>
      </c>
      <c r="J140" s="102">
        <f>(J18+J31+J45+J59+J72+J86+J98+J111+J125+J139)/(IF(J18=0,0,1)+IF(J31=0,0,1)+IF(J45=0,0,1)+IF(J59=0,0,1)+IF(J72=0,0,1)+IF(J86=0,0,1)+IF(J98=0,0,1)+IF(J111=0,0,1)+IF(J125=0,0,1)+IF(J139=0,0,1))</f>
        <v>767.56000000000006</v>
      </c>
      <c r="K140" s="103"/>
    </row>
    <row r="141" spans="1:11" ht="15.6">
      <c r="A141" s="104"/>
      <c r="B141" s="104"/>
      <c r="C141" s="105"/>
      <c r="D141" s="105"/>
      <c r="E141" s="104"/>
      <c r="F141" s="104"/>
      <c r="G141" s="104"/>
      <c r="H141" s="104"/>
      <c r="I141" s="104"/>
      <c r="J141" s="104"/>
      <c r="K141" s="104"/>
    </row>
    <row r="142" spans="1:11" ht="15.6">
      <c r="A142" s="104"/>
      <c r="B142" s="104"/>
      <c r="C142" s="105"/>
      <c r="D142" s="105"/>
      <c r="E142" s="104"/>
      <c r="F142" s="104"/>
      <c r="G142" s="104"/>
      <c r="H142" s="104"/>
      <c r="I142" s="104"/>
      <c r="J142" s="104"/>
      <c r="K142" s="104"/>
    </row>
    <row r="143" spans="1:11" ht="13.8">
      <c r="A143" s="4"/>
      <c r="B143" s="4"/>
      <c r="C143" s="3"/>
      <c r="D143" s="3"/>
      <c r="E143" s="4"/>
      <c r="F143" s="4"/>
      <c r="G143" s="4"/>
      <c r="H143" s="4"/>
      <c r="I143" s="4"/>
      <c r="J143" s="4"/>
      <c r="K143" s="4"/>
    </row>
    <row r="144" spans="1:11" ht="13.8">
      <c r="A144" s="4"/>
      <c r="B144" s="4"/>
      <c r="C144" s="3"/>
      <c r="D144" s="3"/>
      <c r="E144" s="4"/>
      <c r="F144" s="4"/>
      <c r="G144" s="4"/>
      <c r="H144" s="4"/>
      <c r="I144" s="4"/>
      <c r="J144" s="4"/>
      <c r="K144" s="4"/>
    </row>
    <row r="145" spans="1:11" ht="13.8">
      <c r="A145" s="4"/>
      <c r="B145" s="4"/>
      <c r="C145" s="3"/>
      <c r="D145" s="3"/>
      <c r="E145" s="4"/>
      <c r="F145" s="4"/>
      <c r="G145" s="4"/>
      <c r="H145" s="4"/>
      <c r="I145" s="4"/>
      <c r="J145" s="4"/>
      <c r="K145" s="4"/>
    </row>
    <row r="146" spans="1:11" ht="13.8">
      <c r="A146" s="4"/>
      <c r="B146" s="4"/>
      <c r="C146" s="3"/>
      <c r="D146" s="3"/>
      <c r="E146" s="4"/>
      <c r="F146" s="4"/>
      <c r="G146" s="4"/>
      <c r="H146" s="4"/>
      <c r="I146" s="4"/>
      <c r="J146" s="4"/>
      <c r="K146" s="4"/>
    </row>
    <row r="147" spans="1:11" ht="13.8">
      <c r="A147" s="4"/>
      <c r="B147" s="4"/>
      <c r="C147" s="3"/>
      <c r="D147" s="3"/>
      <c r="E147" s="4"/>
      <c r="F147" s="4"/>
      <c r="G147" s="4"/>
      <c r="H147" s="4"/>
      <c r="I147" s="4"/>
      <c r="J147" s="4"/>
      <c r="K147" s="4"/>
    </row>
    <row r="148" spans="1:11" ht="13.8">
      <c r="A148" s="4"/>
      <c r="B148" s="4"/>
      <c r="C148" s="3"/>
      <c r="D148" s="3"/>
      <c r="E148" s="4"/>
      <c r="F148" s="4"/>
      <c r="G148" s="4"/>
      <c r="H148" s="4"/>
      <c r="I148" s="4"/>
      <c r="J148" s="4"/>
      <c r="K148" s="4"/>
    </row>
    <row r="149" spans="1:11" ht="13.8">
      <c r="A149" s="4"/>
      <c r="B149" s="4"/>
      <c r="C149" s="3"/>
      <c r="D149" s="3"/>
      <c r="E149" s="4"/>
      <c r="F149" s="4"/>
      <c r="G149" s="4"/>
      <c r="H149" s="4"/>
      <c r="I149" s="4"/>
      <c r="J149" s="4"/>
      <c r="K149" s="4"/>
    </row>
    <row r="150" spans="1:11" ht="13.8">
      <c r="A150" s="4"/>
      <c r="B150" s="4"/>
      <c r="C150" s="3"/>
      <c r="D150" s="3"/>
      <c r="E150" s="4"/>
      <c r="F150" s="4"/>
      <c r="G150" s="4"/>
      <c r="H150" s="4"/>
      <c r="I150" s="4"/>
      <c r="J150" s="4"/>
      <c r="K150" s="4"/>
    </row>
    <row r="151" spans="1:11" ht="13.8">
      <c r="A151" s="4"/>
      <c r="B151" s="4"/>
      <c r="C151" s="3"/>
      <c r="D151" s="3"/>
      <c r="E151" s="4"/>
      <c r="F151" s="4"/>
      <c r="G151" s="4"/>
      <c r="H151" s="4"/>
      <c r="I151" s="4"/>
      <c r="J151" s="4"/>
      <c r="K151" s="4"/>
    </row>
    <row r="152" spans="1:11" ht="13.8">
      <c r="A152" s="4"/>
      <c r="B152" s="4"/>
      <c r="C152" s="3"/>
      <c r="D152" s="3"/>
      <c r="E152" s="4"/>
      <c r="F152" s="4"/>
      <c r="G152" s="4"/>
      <c r="H152" s="4"/>
      <c r="I152" s="4"/>
      <c r="J152" s="4"/>
      <c r="K152" s="4"/>
    </row>
    <row r="153" spans="1:11" ht="13.8">
      <c r="A153" s="4"/>
      <c r="B153" s="4"/>
      <c r="C153" s="3"/>
      <c r="D153" s="3"/>
      <c r="E153" s="4"/>
      <c r="F153" s="4"/>
      <c r="G153" s="4"/>
      <c r="H153" s="4"/>
      <c r="I153" s="4"/>
      <c r="J153" s="4"/>
      <c r="K153" s="4"/>
    </row>
    <row r="154" spans="1:11" ht="13.8">
      <c r="A154" s="4"/>
      <c r="B154" s="4"/>
      <c r="C154" s="3"/>
      <c r="D154" s="3"/>
      <c r="E154" s="4"/>
      <c r="F154" s="4"/>
      <c r="G154" s="4"/>
      <c r="H154" s="4"/>
      <c r="I154" s="4"/>
      <c r="J154" s="4"/>
      <c r="K154" s="4"/>
    </row>
    <row r="155" spans="1:11" ht="13.8">
      <c r="A155" s="4"/>
      <c r="B155" s="4"/>
      <c r="C155" s="3"/>
      <c r="D155" s="3"/>
      <c r="E155" s="4"/>
      <c r="F155" s="4"/>
      <c r="G155" s="4"/>
      <c r="H155" s="4"/>
      <c r="I155" s="4"/>
      <c r="J155" s="4"/>
      <c r="K155" s="4"/>
    </row>
    <row r="156" spans="1:11" ht="13.8">
      <c r="A156" s="4"/>
      <c r="B156" s="4"/>
      <c r="C156" s="3"/>
      <c r="D156" s="3"/>
      <c r="E156" s="4"/>
      <c r="F156" s="4"/>
      <c r="G156" s="4"/>
      <c r="H156" s="4"/>
      <c r="I156" s="4"/>
      <c r="J156" s="4"/>
      <c r="K156" s="4"/>
    </row>
    <row r="157" spans="1:11" ht="13.8">
      <c r="A157" s="4"/>
      <c r="B157" s="4"/>
      <c r="C157" s="3"/>
      <c r="D157" s="3"/>
      <c r="E157" s="4"/>
      <c r="F157" s="4"/>
      <c r="G157" s="4"/>
      <c r="H157" s="4"/>
      <c r="I157" s="4"/>
      <c r="J157" s="4"/>
      <c r="K157" s="4"/>
    </row>
    <row r="158" spans="1:11" ht="13.8">
      <c r="A158" s="4"/>
      <c r="B158" s="4"/>
      <c r="C158" s="3"/>
      <c r="D158" s="3"/>
      <c r="E158" s="4"/>
      <c r="F158" s="4"/>
      <c r="G158" s="4"/>
      <c r="H158" s="4"/>
      <c r="I158" s="4"/>
      <c r="J158" s="4"/>
      <c r="K158" s="4"/>
    </row>
    <row r="159" spans="1:11" ht="13.8">
      <c r="A159" s="4"/>
      <c r="B159" s="4"/>
      <c r="C159" s="3"/>
      <c r="D159" s="3"/>
      <c r="E159" s="4"/>
      <c r="F159" s="4"/>
      <c r="G159" s="4"/>
      <c r="H159" s="4"/>
      <c r="I159" s="4"/>
      <c r="J159" s="4"/>
      <c r="K159" s="4"/>
    </row>
    <row r="160" spans="1:11" ht="13.8">
      <c r="A160" s="4"/>
      <c r="B160" s="4"/>
      <c r="C160" s="3"/>
      <c r="D160" s="3"/>
      <c r="E160" s="4"/>
      <c r="F160" s="4"/>
      <c r="G160" s="4"/>
      <c r="H160" s="4"/>
      <c r="I160" s="4"/>
      <c r="J160" s="4"/>
      <c r="K160" s="4"/>
    </row>
    <row r="161" spans="1:11" ht="13.8">
      <c r="A161" s="4"/>
      <c r="B161" s="4"/>
      <c r="C161" s="3"/>
      <c r="D161" s="3"/>
      <c r="E161" s="4"/>
      <c r="F161" s="4"/>
      <c r="G161" s="4"/>
      <c r="H161" s="4"/>
      <c r="I161" s="4"/>
      <c r="J161" s="4"/>
      <c r="K161" s="4"/>
    </row>
    <row r="162" spans="1:11" ht="13.8">
      <c r="A162" s="4"/>
      <c r="B162" s="4"/>
      <c r="C162" s="3"/>
      <c r="D162" s="3"/>
      <c r="E162" s="4"/>
      <c r="F162" s="4"/>
      <c r="G162" s="4"/>
      <c r="H162" s="4"/>
      <c r="I162" s="4"/>
      <c r="J162" s="4"/>
      <c r="K162" s="4"/>
    </row>
    <row r="163" spans="1:11" ht="13.8">
      <c r="A163" s="4"/>
      <c r="B163" s="4"/>
      <c r="C163" s="3"/>
      <c r="D163" s="3"/>
      <c r="E163" s="4"/>
      <c r="F163" s="4"/>
      <c r="G163" s="4"/>
      <c r="H163" s="4"/>
      <c r="I163" s="4"/>
      <c r="J163" s="4"/>
      <c r="K163" s="4"/>
    </row>
    <row r="164" spans="1:11" ht="13.8">
      <c r="A164" s="4"/>
      <c r="B164" s="4"/>
      <c r="C164" s="3"/>
      <c r="D164" s="3"/>
      <c r="E164" s="4"/>
      <c r="F164" s="4"/>
      <c r="G164" s="4"/>
      <c r="H164" s="4"/>
      <c r="I164" s="4"/>
      <c r="J164" s="4"/>
      <c r="K164" s="4"/>
    </row>
    <row r="165" spans="1:11" ht="13.8">
      <c r="A165" s="4"/>
      <c r="B165" s="4"/>
      <c r="C165" s="3"/>
      <c r="D165" s="3"/>
      <c r="E165" s="4"/>
      <c r="F165" s="4"/>
      <c r="G165" s="4"/>
      <c r="H165" s="4"/>
      <c r="I165" s="4"/>
      <c r="J165" s="4"/>
      <c r="K165" s="4"/>
    </row>
    <row r="166" spans="1:11" ht="13.8">
      <c r="A166" s="4"/>
      <c r="B166" s="4"/>
      <c r="C166" s="3"/>
      <c r="D166" s="3"/>
      <c r="E166" s="4"/>
      <c r="F166" s="4"/>
      <c r="G166" s="4"/>
      <c r="H166" s="4"/>
      <c r="I166" s="4"/>
      <c r="J166" s="4"/>
      <c r="K166" s="4"/>
    </row>
    <row r="167" spans="1:11" ht="13.8">
      <c r="A167" s="4"/>
      <c r="B167" s="4"/>
      <c r="C167" s="3"/>
      <c r="D167" s="3"/>
      <c r="E167" s="4"/>
      <c r="F167" s="4"/>
      <c r="G167" s="4"/>
      <c r="H167" s="4"/>
      <c r="I167" s="4"/>
      <c r="J167" s="4"/>
      <c r="K167" s="4"/>
    </row>
    <row r="168" spans="1:11" ht="13.8">
      <c r="A168" s="4"/>
      <c r="B168" s="4"/>
      <c r="C168" s="3"/>
      <c r="D168" s="3"/>
      <c r="E168" s="4"/>
      <c r="F168" s="4"/>
      <c r="G168" s="4"/>
      <c r="H168" s="4"/>
      <c r="I168" s="4"/>
      <c r="J168" s="4"/>
      <c r="K168" s="4"/>
    </row>
    <row r="169" spans="1:11" ht="13.8">
      <c r="A169" s="4"/>
      <c r="B169" s="4"/>
      <c r="C169" s="3"/>
      <c r="D169" s="3"/>
      <c r="E169" s="4"/>
      <c r="F169" s="4"/>
      <c r="G169" s="4"/>
      <c r="H169" s="4"/>
      <c r="I169" s="4"/>
      <c r="J169" s="4"/>
      <c r="K169" s="4"/>
    </row>
    <row r="170" spans="1:11" ht="13.8">
      <c r="A170" s="4"/>
      <c r="B170" s="4"/>
      <c r="C170" s="3"/>
      <c r="D170" s="3"/>
      <c r="E170" s="4"/>
      <c r="F170" s="4"/>
      <c r="G170" s="4"/>
      <c r="H170" s="4"/>
      <c r="I170" s="4"/>
      <c r="J170" s="4"/>
      <c r="K170" s="4"/>
    </row>
    <row r="171" spans="1:11" ht="13.8">
      <c r="A171" s="4"/>
      <c r="B171" s="4"/>
      <c r="C171" s="3"/>
      <c r="D171" s="3"/>
      <c r="E171" s="4"/>
      <c r="F171" s="4"/>
      <c r="G171" s="4"/>
      <c r="H171" s="4"/>
      <c r="I171" s="4"/>
      <c r="J171" s="4"/>
      <c r="K171" s="4"/>
    </row>
    <row r="172" spans="1:11" ht="13.8">
      <c r="A172" s="4"/>
      <c r="B172" s="4"/>
      <c r="C172" s="3"/>
      <c r="D172" s="3"/>
      <c r="E172" s="4"/>
      <c r="F172" s="4"/>
      <c r="G172" s="4"/>
      <c r="H172" s="4"/>
      <c r="I172" s="4"/>
      <c r="J172" s="4"/>
      <c r="K172" s="4"/>
    </row>
    <row r="173" spans="1:11" ht="13.8">
      <c r="A173" s="4"/>
      <c r="B173" s="4"/>
      <c r="C173" s="3"/>
      <c r="D173" s="3"/>
      <c r="E173" s="4"/>
      <c r="F173" s="4"/>
      <c r="G173" s="4"/>
      <c r="H173" s="4"/>
      <c r="I173" s="4"/>
      <c r="J173" s="4"/>
      <c r="K173" s="4"/>
    </row>
    <row r="174" spans="1:11" ht="13.8">
      <c r="A174" s="4"/>
      <c r="B174" s="4"/>
      <c r="C174" s="3"/>
      <c r="D174" s="3"/>
      <c r="E174" s="4"/>
      <c r="F174" s="4"/>
      <c r="G174" s="4"/>
      <c r="H174" s="4"/>
      <c r="I174" s="4"/>
      <c r="J174" s="4"/>
      <c r="K174" s="4"/>
    </row>
    <row r="175" spans="1:11" ht="13.8">
      <c r="A175" s="4"/>
      <c r="B175" s="4"/>
      <c r="C175" s="3"/>
      <c r="D175" s="3"/>
      <c r="E175" s="4"/>
      <c r="F175" s="4"/>
      <c r="G175" s="4"/>
      <c r="H175" s="4"/>
      <c r="I175" s="4"/>
      <c r="J175" s="4"/>
      <c r="K175" s="4"/>
    </row>
    <row r="176" spans="1:11" ht="13.8">
      <c r="A176" s="4"/>
      <c r="B176" s="4"/>
      <c r="C176" s="3"/>
      <c r="D176" s="3"/>
      <c r="E176" s="4"/>
      <c r="F176" s="4"/>
      <c r="G176" s="4"/>
      <c r="H176" s="4"/>
      <c r="I176" s="4"/>
      <c r="J176" s="4"/>
      <c r="K176" s="4"/>
    </row>
    <row r="177" spans="1:11" ht="13.8">
      <c r="A177" s="4"/>
      <c r="B177" s="4"/>
      <c r="C177" s="3"/>
      <c r="D177" s="3"/>
      <c r="E177" s="4"/>
      <c r="F177" s="4"/>
      <c r="G177" s="4"/>
      <c r="H177" s="4"/>
      <c r="I177" s="4"/>
      <c r="J177" s="4"/>
      <c r="K177" s="4"/>
    </row>
    <row r="178" spans="1:11" ht="13.8">
      <c r="A178" s="4"/>
      <c r="B178" s="4"/>
      <c r="C178" s="3"/>
      <c r="D178" s="3"/>
      <c r="E178" s="4"/>
      <c r="F178" s="4"/>
      <c r="G178" s="4"/>
      <c r="H178" s="4"/>
      <c r="I178" s="4"/>
      <c r="J178" s="4"/>
      <c r="K178" s="4"/>
    </row>
    <row r="179" spans="1:11" ht="13.8">
      <c r="A179" s="4"/>
      <c r="B179" s="4"/>
      <c r="C179" s="3"/>
      <c r="D179" s="3"/>
      <c r="E179" s="4"/>
      <c r="F179" s="4"/>
      <c r="G179" s="4"/>
      <c r="H179" s="4"/>
      <c r="I179" s="4"/>
      <c r="J179" s="4"/>
      <c r="K179" s="4"/>
    </row>
    <row r="180" spans="1:11" ht="13.8">
      <c r="A180" s="4"/>
      <c r="B180" s="4"/>
      <c r="C180" s="3"/>
      <c r="D180" s="3"/>
      <c r="E180" s="4"/>
      <c r="F180" s="4"/>
      <c r="G180" s="4"/>
      <c r="H180" s="4"/>
      <c r="I180" s="4"/>
      <c r="J180" s="4"/>
      <c r="K180" s="4"/>
    </row>
    <row r="181" spans="1:11" ht="15.75" customHeight="1">
      <c r="A181" s="4"/>
      <c r="B181" s="4"/>
      <c r="C181" s="3"/>
      <c r="D181" s="3"/>
      <c r="E181" s="4"/>
      <c r="F181" s="4"/>
      <c r="G181" s="4"/>
      <c r="H181" s="4"/>
      <c r="I181" s="4"/>
      <c r="J181" s="4"/>
      <c r="K181" s="4"/>
    </row>
    <row r="182" spans="1:11" ht="13.8">
      <c r="A182" s="4"/>
      <c r="B182" s="4"/>
      <c r="C182" s="3"/>
      <c r="D182" s="3"/>
      <c r="E182" s="4"/>
      <c r="F182" s="4"/>
      <c r="G182" s="4"/>
      <c r="H182" s="4"/>
      <c r="I182" s="4"/>
      <c r="J182" s="4"/>
      <c r="K182" s="4"/>
    </row>
    <row r="183" spans="1:11" ht="13.8">
      <c r="A183" s="4"/>
      <c r="B183" s="4"/>
      <c r="C183" s="3"/>
      <c r="D183" s="3"/>
      <c r="E183" s="4"/>
      <c r="F183" s="4"/>
      <c r="G183" s="4"/>
      <c r="H183" s="4"/>
      <c r="I183" s="4"/>
      <c r="J183" s="4"/>
      <c r="K183" s="4"/>
    </row>
    <row r="184" spans="1:11" ht="13.8">
      <c r="A184" s="4"/>
      <c r="B184" s="4"/>
      <c r="C184" s="3"/>
      <c r="D184" s="3"/>
      <c r="E184" s="4"/>
      <c r="F184" s="4"/>
      <c r="G184" s="4"/>
      <c r="H184" s="4"/>
      <c r="I184" s="4"/>
      <c r="J184" s="4"/>
      <c r="K184" s="4"/>
    </row>
    <row r="185" spans="1:11" ht="13.8">
      <c r="A185" s="4"/>
      <c r="B185" s="4"/>
      <c r="C185" s="3"/>
      <c r="D185" s="3"/>
      <c r="E185" s="4"/>
      <c r="F185" s="4"/>
      <c r="G185" s="4"/>
      <c r="H185" s="4"/>
      <c r="I185" s="4"/>
      <c r="J185" s="4"/>
      <c r="K185" s="4"/>
    </row>
    <row r="186" spans="1:11" ht="13.8">
      <c r="A186" s="4"/>
      <c r="B186" s="4"/>
      <c r="C186" s="3"/>
      <c r="D186" s="3"/>
      <c r="E186" s="4"/>
      <c r="F186" s="4"/>
      <c r="G186" s="4"/>
      <c r="H186" s="4"/>
      <c r="I186" s="4"/>
      <c r="J186" s="4"/>
      <c r="K186" s="4"/>
    </row>
    <row r="187" spans="1:11" ht="13.8">
      <c r="A187" s="4"/>
      <c r="B187" s="4"/>
      <c r="C187" s="3"/>
      <c r="D187" s="3"/>
      <c r="E187" s="4"/>
      <c r="F187" s="4"/>
      <c r="G187" s="4"/>
      <c r="H187" s="4"/>
      <c r="I187" s="4"/>
      <c r="J187" s="4"/>
      <c r="K187" s="4"/>
    </row>
    <row r="188" spans="1:11" ht="13.8">
      <c r="A188" s="4"/>
      <c r="B188" s="4"/>
      <c r="C188" s="3"/>
      <c r="D188" s="3"/>
      <c r="E188" s="4"/>
      <c r="F188" s="4"/>
      <c r="G188" s="4"/>
      <c r="H188" s="4"/>
      <c r="I188" s="4"/>
      <c r="J188" s="4"/>
      <c r="K188" s="4"/>
    </row>
    <row r="189" spans="1:11" ht="13.8">
      <c r="A189" s="4"/>
      <c r="B189" s="4"/>
      <c r="C189" s="3"/>
      <c r="D189" s="3"/>
      <c r="E189" s="4"/>
      <c r="F189" s="4"/>
      <c r="G189" s="4"/>
      <c r="H189" s="4"/>
      <c r="I189" s="4"/>
      <c r="J189" s="4"/>
      <c r="K189" s="4"/>
    </row>
    <row r="190" spans="1:11" ht="13.8">
      <c r="A190" s="4"/>
      <c r="B190" s="4"/>
      <c r="C190" s="3"/>
      <c r="D190" s="3"/>
      <c r="E190" s="4"/>
      <c r="F190" s="4"/>
      <c r="G190" s="4"/>
      <c r="H190" s="4"/>
      <c r="I190" s="4"/>
      <c r="J190" s="4"/>
      <c r="K190" s="4"/>
    </row>
    <row r="191" spans="1:11" ht="13.8">
      <c r="A191" s="4"/>
      <c r="B191" s="4"/>
      <c r="C191" s="3"/>
      <c r="D191" s="3"/>
      <c r="E191" s="4"/>
      <c r="F191" s="4"/>
      <c r="G191" s="4"/>
      <c r="H191" s="4"/>
      <c r="I191" s="4"/>
      <c r="J191" s="4"/>
      <c r="K191" s="4"/>
    </row>
    <row r="192" spans="1:11" ht="13.8">
      <c r="A192" s="4"/>
      <c r="B192" s="4"/>
      <c r="C192" s="3"/>
      <c r="D192" s="3"/>
      <c r="E192" s="4"/>
      <c r="F192" s="4"/>
      <c r="G192" s="4"/>
      <c r="H192" s="4"/>
      <c r="I192" s="4"/>
      <c r="J192" s="4"/>
      <c r="K192" s="4"/>
    </row>
    <row r="193" spans="1:11" ht="13.8">
      <c r="A193" s="4"/>
      <c r="B193" s="4"/>
      <c r="C193" s="3"/>
      <c r="D193" s="3"/>
      <c r="E193" s="4"/>
      <c r="F193" s="4"/>
      <c r="G193" s="4"/>
      <c r="H193" s="4"/>
      <c r="I193" s="4"/>
      <c r="J193" s="4"/>
      <c r="K193" s="4"/>
    </row>
    <row r="194" spans="1:11" ht="13.8">
      <c r="A194" s="4"/>
      <c r="B194" s="4"/>
      <c r="C194" s="3"/>
      <c r="D194" s="3"/>
      <c r="E194" s="4"/>
      <c r="F194" s="4"/>
      <c r="G194" s="4"/>
      <c r="H194" s="4"/>
      <c r="I194" s="4"/>
      <c r="J194" s="4"/>
      <c r="K194" s="4"/>
    </row>
    <row r="195" spans="1:11" ht="13.8">
      <c r="A195" s="4"/>
      <c r="B195" s="4"/>
      <c r="C195" s="3"/>
      <c r="D195" s="3"/>
      <c r="E195" s="4"/>
      <c r="F195" s="4"/>
      <c r="G195" s="4"/>
      <c r="H195" s="4"/>
      <c r="I195" s="4"/>
      <c r="J195" s="4"/>
      <c r="K195" s="4"/>
    </row>
    <row r="196" spans="1:11" ht="13.8">
      <c r="A196" s="4"/>
      <c r="B196" s="4"/>
      <c r="C196" s="3"/>
      <c r="D196" s="3"/>
      <c r="E196" s="4"/>
      <c r="F196" s="4"/>
      <c r="G196" s="4"/>
      <c r="H196" s="4"/>
      <c r="I196" s="4"/>
      <c r="J196" s="4"/>
      <c r="K196" s="4"/>
    </row>
    <row r="197" spans="1:11" ht="13.8">
      <c r="A197" s="4"/>
      <c r="B197" s="4"/>
      <c r="C197" s="3"/>
      <c r="D197" s="3"/>
      <c r="E197" s="4"/>
      <c r="F197" s="4"/>
      <c r="G197" s="4"/>
      <c r="H197" s="4"/>
      <c r="I197" s="4"/>
      <c r="J197" s="4"/>
      <c r="K197" s="4"/>
    </row>
    <row r="198" spans="1:11" ht="13.8">
      <c r="A198" s="4"/>
      <c r="B198" s="4"/>
      <c r="C198" s="3"/>
      <c r="D198" s="3"/>
      <c r="E198" s="4"/>
      <c r="F198" s="4"/>
      <c r="G198" s="4"/>
      <c r="H198" s="4"/>
      <c r="I198" s="4"/>
      <c r="J198" s="4"/>
      <c r="K198" s="4"/>
    </row>
    <row r="199" spans="1:11" ht="13.8">
      <c r="A199" s="4"/>
      <c r="B199" s="4"/>
      <c r="C199" s="3"/>
      <c r="D199" s="3"/>
      <c r="E199" s="4"/>
      <c r="F199" s="4"/>
      <c r="G199" s="4"/>
      <c r="H199" s="4"/>
      <c r="I199" s="4"/>
      <c r="J199" s="4"/>
      <c r="K199" s="4"/>
    </row>
    <row r="200" spans="1:11" ht="13.8">
      <c r="A200" s="4"/>
      <c r="B200" s="4"/>
      <c r="C200" s="3"/>
      <c r="D200" s="3"/>
      <c r="E200" s="4"/>
      <c r="F200" s="4"/>
      <c r="G200" s="4"/>
      <c r="H200" s="4"/>
      <c r="I200" s="4"/>
      <c r="J200" s="4"/>
      <c r="K200" s="4"/>
    </row>
    <row r="201" spans="1:11" ht="13.8">
      <c r="A201" s="4"/>
      <c r="B201" s="4"/>
      <c r="C201" s="3"/>
      <c r="D201" s="3"/>
      <c r="E201" s="4"/>
      <c r="F201" s="4"/>
      <c r="G201" s="4"/>
      <c r="H201" s="4"/>
      <c r="I201" s="4"/>
      <c r="J201" s="4"/>
      <c r="K201" s="4"/>
    </row>
    <row r="202" spans="1:11" ht="13.8">
      <c r="A202" s="4"/>
      <c r="B202" s="4"/>
      <c r="C202" s="3"/>
      <c r="D202" s="3"/>
      <c r="E202" s="4"/>
      <c r="F202" s="4"/>
      <c r="G202" s="4"/>
      <c r="H202" s="4"/>
      <c r="I202" s="4"/>
      <c r="J202" s="4"/>
      <c r="K202" s="4"/>
    </row>
    <row r="203" spans="1:11" ht="13.8">
      <c r="A203" s="4"/>
      <c r="B203" s="4"/>
      <c r="C203" s="3"/>
      <c r="D203" s="3"/>
      <c r="E203" s="4"/>
      <c r="F203" s="4"/>
      <c r="G203" s="4"/>
      <c r="H203" s="4"/>
      <c r="I203" s="4"/>
      <c r="J203" s="4"/>
      <c r="K203" s="4"/>
    </row>
    <row r="204" spans="1:11" ht="13.8">
      <c r="A204" s="4"/>
      <c r="B204" s="4"/>
      <c r="C204" s="3"/>
      <c r="D204" s="3"/>
      <c r="E204" s="4"/>
      <c r="F204" s="4"/>
      <c r="G204" s="4"/>
      <c r="H204" s="4"/>
      <c r="I204" s="4"/>
      <c r="J204" s="4"/>
      <c r="K204" s="4"/>
    </row>
    <row r="205" spans="1:11" ht="13.8">
      <c r="A205" s="4"/>
      <c r="B205" s="4"/>
      <c r="C205" s="3"/>
      <c r="D205" s="3"/>
      <c r="E205" s="4"/>
      <c r="F205" s="4"/>
      <c r="G205" s="4"/>
      <c r="H205" s="4"/>
      <c r="I205" s="4"/>
      <c r="J205" s="4"/>
      <c r="K205" s="4"/>
    </row>
    <row r="206" spans="1:11" ht="13.8">
      <c r="A206" s="4"/>
      <c r="B206" s="4"/>
      <c r="C206" s="3"/>
      <c r="D206" s="3"/>
      <c r="E206" s="4"/>
      <c r="F206" s="4"/>
      <c r="G206" s="4"/>
      <c r="H206" s="4"/>
      <c r="I206" s="4"/>
      <c r="J206" s="4"/>
      <c r="K206" s="4"/>
    </row>
    <row r="207" spans="1:11" ht="13.8">
      <c r="A207" s="4"/>
      <c r="B207" s="4"/>
      <c r="C207" s="3"/>
      <c r="D207" s="3"/>
      <c r="E207" s="4"/>
      <c r="F207" s="4"/>
      <c r="G207" s="4"/>
      <c r="H207" s="4"/>
      <c r="I207" s="4"/>
      <c r="J207" s="4"/>
      <c r="K207" s="4"/>
    </row>
    <row r="208" spans="1:11" ht="13.8">
      <c r="A208" s="4"/>
      <c r="B208" s="4"/>
      <c r="C208" s="3"/>
      <c r="D208" s="3"/>
      <c r="E208" s="4"/>
      <c r="F208" s="4"/>
      <c r="G208" s="4"/>
      <c r="H208" s="4"/>
      <c r="I208" s="4"/>
      <c r="J208" s="4"/>
      <c r="K208" s="4"/>
    </row>
    <row r="209" spans="1:11" ht="13.8">
      <c r="A209" s="4"/>
      <c r="B209" s="4"/>
      <c r="C209" s="3"/>
      <c r="D209" s="3"/>
      <c r="E209" s="4"/>
      <c r="F209" s="4"/>
      <c r="G209" s="4"/>
      <c r="H209" s="4"/>
      <c r="I209" s="4"/>
      <c r="J209" s="4"/>
      <c r="K209" s="4"/>
    </row>
    <row r="210" spans="1:11" ht="13.8">
      <c r="A210" s="4"/>
      <c r="B210" s="4"/>
      <c r="C210" s="3"/>
      <c r="D210" s="3"/>
      <c r="E210" s="4"/>
      <c r="F210" s="4"/>
      <c r="G210" s="4"/>
      <c r="H210" s="4"/>
      <c r="I210" s="4"/>
      <c r="J210" s="4"/>
      <c r="K210" s="4"/>
    </row>
    <row r="211" spans="1:11" ht="13.8">
      <c r="A211" s="4"/>
      <c r="B211" s="4"/>
      <c r="C211" s="3"/>
      <c r="D211" s="3"/>
      <c r="E211" s="4"/>
      <c r="F211" s="4"/>
      <c r="G211" s="4"/>
      <c r="H211" s="4"/>
      <c r="I211" s="4"/>
      <c r="J211" s="4"/>
      <c r="K211" s="4"/>
    </row>
    <row r="212" spans="1:11" ht="13.8">
      <c r="A212" s="4"/>
      <c r="B212" s="4"/>
      <c r="C212" s="3"/>
      <c r="D212" s="3"/>
      <c r="E212" s="4"/>
      <c r="F212" s="4"/>
      <c r="G212" s="4"/>
      <c r="H212" s="4"/>
      <c r="I212" s="4"/>
      <c r="J212" s="4"/>
      <c r="K212" s="4"/>
    </row>
    <row r="213" spans="1:11" ht="13.8">
      <c r="A213" s="4"/>
      <c r="B213" s="4"/>
      <c r="C213" s="3"/>
      <c r="D213" s="3"/>
      <c r="E213" s="4"/>
      <c r="F213" s="4"/>
      <c r="G213" s="4"/>
      <c r="H213" s="4"/>
      <c r="I213" s="4"/>
      <c r="J213" s="4"/>
      <c r="K213" s="4"/>
    </row>
    <row r="214" spans="1:11" ht="13.8">
      <c r="A214" s="4"/>
      <c r="B214" s="4"/>
      <c r="C214" s="3"/>
      <c r="D214" s="3"/>
      <c r="E214" s="4"/>
      <c r="F214" s="4"/>
      <c r="G214" s="4"/>
      <c r="H214" s="4"/>
      <c r="I214" s="4"/>
      <c r="J214" s="4"/>
      <c r="K214" s="4"/>
    </row>
    <row r="215" spans="1:11" ht="13.8">
      <c r="A215" s="4"/>
      <c r="B215" s="4"/>
      <c r="C215" s="3"/>
      <c r="D215" s="3"/>
      <c r="E215" s="4"/>
      <c r="F215" s="4"/>
      <c r="G215" s="4"/>
      <c r="H215" s="4"/>
      <c r="I215" s="4"/>
      <c r="J215" s="4"/>
      <c r="K215" s="4"/>
    </row>
    <row r="216" spans="1:11" ht="13.8">
      <c r="A216" s="4"/>
      <c r="B216" s="4"/>
      <c r="C216" s="3"/>
      <c r="D216" s="3"/>
      <c r="E216" s="4"/>
      <c r="F216" s="4"/>
      <c r="G216" s="4"/>
      <c r="H216" s="4"/>
      <c r="I216" s="4"/>
      <c r="J216" s="4"/>
      <c r="K216" s="4"/>
    </row>
    <row r="217" spans="1:11" ht="13.8">
      <c r="A217" s="4"/>
      <c r="B217" s="4"/>
      <c r="C217" s="3"/>
      <c r="D217" s="3"/>
      <c r="E217" s="4"/>
      <c r="F217" s="4"/>
      <c r="G217" s="4"/>
      <c r="H217" s="4"/>
      <c r="I217" s="4"/>
      <c r="J217" s="4"/>
      <c r="K217" s="4"/>
    </row>
    <row r="218" spans="1:11" ht="13.8">
      <c r="A218" s="4"/>
      <c r="B218" s="4"/>
      <c r="C218" s="3"/>
      <c r="D218" s="3"/>
      <c r="E218" s="4"/>
      <c r="F218" s="4"/>
      <c r="G218" s="4"/>
      <c r="H218" s="4"/>
      <c r="I218" s="4"/>
      <c r="J218" s="4"/>
      <c r="K218" s="4"/>
    </row>
    <row r="219" spans="1:11" ht="13.8">
      <c r="A219" s="4"/>
      <c r="B219" s="4"/>
      <c r="C219" s="3"/>
      <c r="D219" s="3"/>
      <c r="E219" s="4"/>
      <c r="F219" s="4"/>
      <c r="G219" s="4"/>
      <c r="H219" s="4"/>
      <c r="I219" s="4"/>
      <c r="J219" s="4"/>
      <c r="K219" s="4"/>
    </row>
    <row r="220" spans="1:11" ht="13.8">
      <c r="A220" s="4"/>
      <c r="B220" s="4"/>
      <c r="C220" s="3"/>
      <c r="D220" s="3"/>
      <c r="E220" s="4"/>
      <c r="F220" s="4"/>
      <c r="G220" s="4"/>
      <c r="H220" s="4"/>
      <c r="I220" s="4"/>
      <c r="J220" s="4"/>
      <c r="K220" s="4"/>
    </row>
    <row r="221" spans="1:11" ht="13.8">
      <c r="A221" s="4"/>
      <c r="B221" s="4"/>
      <c r="C221" s="3"/>
      <c r="D221" s="3"/>
      <c r="E221" s="4"/>
      <c r="F221" s="4"/>
      <c r="G221" s="4"/>
      <c r="H221" s="4"/>
      <c r="I221" s="4"/>
      <c r="J221" s="4"/>
      <c r="K221" s="4"/>
    </row>
    <row r="222" spans="1:11" ht="13.8">
      <c r="A222" s="4"/>
      <c r="B222" s="4"/>
      <c r="C222" s="3"/>
      <c r="D222" s="3"/>
      <c r="E222" s="4"/>
      <c r="F222" s="4"/>
      <c r="G222" s="4"/>
      <c r="H222" s="4"/>
      <c r="I222" s="4"/>
      <c r="J222" s="4"/>
      <c r="K222" s="4"/>
    </row>
    <row r="223" spans="1:11" ht="13.8">
      <c r="A223" s="4"/>
      <c r="B223" s="4"/>
      <c r="C223" s="3"/>
      <c r="D223" s="3"/>
      <c r="E223" s="4"/>
      <c r="F223" s="4"/>
      <c r="G223" s="4"/>
      <c r="H223" s="4"/>
      <c r="I223" s="4"/>
      <c r="J223" s="4"/>
      <c r="K223" s="4"/>
    </row>
    <row r="224" spans="1:11" ht="13.8">
      <c r="A224" s="4"/>
      <c r="B224" s="4"/>
      <c r="C224" s="3"/>
      <c r="D224" s="3"/>
      <c r="E224" s="4"/>
      <c r="F224" s="4"/>
      <c r="G224" s="4"/>
      <c r="H224" s="4"/>
      <c r="I224" s="4"/>
      <c r="J224" s="4"/>
      <c r="K224" s="4"/>
    </row>
    <row r="225" spans="1:11" ht="13.8">
      <c r="A225" s="4"/>
      <c r="B225" s="4"/>
      <c r="C225" s="3"/>
      <c r="D225" s="3"/>
      <c r="E225" s="4"/>
      <c r="F225" s="4"/>
      <c r="G225" s="4"/>
      <c r="H225" s="4"/>
      <c r="I225" s="4"/>
      <c r="J225" s="4"/>
      <c r="K225" s="4"/>
    </row>
    <row r="226" spans="1:11" ht="13.8">
      <c r="A226" s="4"/>
      <c r="B226" s="4"/>
      <c r="C226" s="3"/>
      <c r="D226" s="3"/>
      <c r="E226" s="4"/>
      <c r="F226" s="4"/>
      <c r="G226" s="4"/>
      <c r="H226" s="4"/>
      <c r="I226" s="4"/>
      <c r="J226" s="4"/>
      <c r="K226" s="4"/>
    </row>
    <row r="227" spans="1:11" ht="13.8">
      <c r="A227" s="4"/>
      <c r="B227" s="4"/>
      <c r="C227" s="3"/>
      <c r="D227" s="3"/>
      <c r="E227" s="4"/>
      <c r="F227" s="4"/>
      <c r="G227" s="4"/>
      <c r="H227" s="4"/>
      <c r="I227" s="4"/>
      <c r="J227" s="4"/>
      <c r="K227" s="4"/>
    </row>
    <row r="228" spans="1:11" ht="13.8">
      <c r="A228" s="4"/>
      <c r="B228" s="4"/>
      <c r="C228" s="3"/>
      <c r="D228" s="3"/>
      <c r="E228" s="4"/>
      <c r="F228" s="4"/>
      <c r="G228" s="4"/>
      <c r="H228" s="4"/>
      <c r="I228" s="4"/>
      <c r="J228" s="4"/>
      <c r="K228" s="4"/>
    </row>
  </sheetData>
  <mergeCells count="17">
    <mergeCell ref="H1:K1"/>
    <mergeCell ref="H2:K2"/>
    <mergeCell ref="H3:K3"/>
    <mergeCell ref="C31:D31"/>
    <mergeCell ref="C140:E140"/>
    <mergeCell ref="C139:D139"/>
    <mergeCell ref="C86:D86"/>
    <mergeCell ref="C98:D98"/>
    <mergeCell ref="C111:D111"/>
    <mergeCell ref="C125:D125"/>
    <mergeCell ref="A1:B1"/>
    <mergeCell ref="A2:E2"/>
    <mergeCell ref="C45:D45"/>
    <mergeCell ref="C59:D59"/>
    <mergeCell ref="C72:D72"/>
    <mergeCell ref="C18:D18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2024-11-24T20:16:13Z</dcterms:modified>
</cp:coreProperties>
</file>