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G6" i="1"/>
  <c r="J6" i="1"/>
  <c r="I6" i="1"/>
  <c r="H6" i="1"/>
  <c r="H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<sst xmlns="http://schemas.openxmlformats.org/spreadsheetml/2006/main" count="37" uniqueCount="35">
  <si>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</si>
  <si>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</si>
  <si>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</si>
  <si>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</si>
  <si>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</si>
  <si>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</si>
  <si>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</si>
  <si>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</si>
  <si>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</si>
  <si>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</si>
  <si>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</si>
  <si>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</si>
  <si>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</si>
  <si>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</si>
  <si>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</si>
  <si>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</si>
  <si>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</si>
  <si>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</si>
  <si>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</si>
  <si>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</si>
  <si>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</si>
  <si>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</si>
  <si>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</si>
  <si>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</si>
  <si>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</si>
  <si>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</si>
  <si>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</si>
  <si>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</si>
  <si>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Компот из смеси сухофруктов</t>
  </si>
  <si>
    <t>Батон нарезной</t>
  </si>
  <si>
    <t>б/н</t>
  </si>
  <si>
    <t>МБОУ СОШ №1 им. ПИЧиркина гКалининска Саратовской обл</t>
  </si>
  <si>
    <t>Гуляш из мяса курицы</t>
  </si>
  <si>
    <t>1</t>
  </si>
  <si>
    <t>Овощи 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</si>
</sst>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 t="s">
        <v>33</v>
      </c>
      <c r="I1" t="s">
        <v>1</v>
      </c>
      <c r="J1" s="23">
        <v>44686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309</v>
      </c>
      <c r="D4" s="39" t="s">
        <v>27</v>
      </c>
      <c r="E4" s="38">
        <v>200</v>
      </c>
      <c r="F4" s="38">
        <v>8.66</v>
      </c>
      <c r="G4" s="38">
        <v>673.02</v>
      </c>
      <c r="H4" s="38">
        <v>17.54</v>
      </c>
      <c r="I4" s="38">
        <v>18.7</v>
      </c>
      <c r="J4" s="38">
        <v>115.86</v>
      </c>
    </row>
    <row r="5" spans="1:10" x14ac:dyDescent="0.25">
      <c r="A5" s="7"/>
      <c r="B5" s="1" t="s">
        <v>12</v>
      </c>
      <c r="C5" s="38">
        <v>349</v>
      </c>
      <c r="D5" s="39" t="s">
        <v>28</v>
      </c>
      <c r="E5" s="38">
        <v>200</v>
      </c>
      <c r="F5" s="38">
        <v>3.32</v>
      </c>
      <c r="G5" s="38">
        <v>94.2</v>
      </c>
      <c r="H5" s="38">
        <f>0.04</f>
        <v>0.04</v>
      </c>
      <c r="I5" s="38">
        <v>0</v>
      </c>
      <c r="J5" s="38">
        <v>24.76</v>
      </c>
    </row>
    <row r="6" spans="1:10" ht="15.75" thickBot="1" x14ac:dyDescent="0.3">
      <c r="A6" s="7"/>
      <c r="B6" s="1" t="s">
        <v>23</v>
      </c>
      <c r="C6" s="38" t="s">
        <v>30</v>
      </c>
      <c r="D6" s="40" t="s">
        <v>29</v>
      </c>
      <c r="E6" s="38">
        <v>30</v>
      </c>
      <c r="F6" s="38">
        <v>2.5499999999999998</v>
      </c>
      <c r="G6" s="38">
        <f>264*0.3</f>
        <v>79.2</v>
      </c>
      <c r="H6" s="38">
        <f>7.5*0.3</f>
        <v>2.25</v>
      </c>
      <c r="I6" s="38">
        <f>2.9*0.3</f>
        <v>0.87</v>
      </c>
      <c r="J6" s="38">
        <f>50.9*0.3</f>
        <v>15.27</v>
      </c>
    </row>
    <row r="7" spans="1:10" x14ac:dyDescent="0.25">
      <c r="A7" s="7"/>
      <c r="B7" s="42" t="s">
        <v>11</v>
      </c>
      <c r="C7" s="38">
        <v>246</v>
      </c>
      <c r="D7" s="39" t="s">
        <v>32</v>
      </c>
      <c r="E7" s="38">
        <v>100</v>
      </c>
      <c r="F7" s="38">
        <v>36.72</v>
      </c>
      <c r="G7" s="38">
        <v>224</v>
      </c>
      <c r="H7" s="43">
        <v>10.4</v>
      </c>
      <c r="I7" s="38">
        <v>20</v>
      </c>
      <c r="J7" s="38">
        <v>21.2</v>
      </c>
    </row>
    <row r="8" spans="1:10" ht="15.75" thickBot="1" x14ac:dyDescent="0.3">
      <c r="A8" s="8"/>
      <c r="B8" s="41" t="s">
        <v>15</v>
      </c>
      <c r="C8" s="38">
        <v>71</v>
      </c>
      <c r="D8" s="39" t="s">
        <v>34</v>
      </c>
      <c r="E8" s="38">
        <v>60</v>
      </c>
      <c r="F8" s="38">
        <v>9.9</v>
      </c>
      <c r="G8" s="38">
        <f>21/5*6</f>
        <v>25.200000000000003</v>
      </c>
      <c r="H8" s="38">
        <f>1/5*6</f>
        <v>1.2000000000000002</v>
      </c>
      <c r="I8" s="38">
        <f>0.4/5*6</f>
        <v>0.48</v>
      </c>
      <c r="J8" s="38">
        <f>2.3/5*6</f>
        <v>2.76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2022-05-18T05:11:14Z</dcterms:modified>
</cp:coreProperties>
</file>